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Tur1" sheetId="1" r:id="rId1"/>
    <sheet name="Tur2" sheetId="2" r:id="rId2"/>
    <sheet name="Tur3" sheetId="3" r:id="rId3"/>
    <sheet name="Tur4" sheetId="4" r:id="rId4"/>
    <sheet name="Sum" sheetId="5" r:id="rId5"/>
  </sheets>
  <definedNames>
    <definedName name="Mesta">'Tur1'!$M$3:$M$30</definedName>
    <definedName name="Mesta2">'Tur2'!$M$3:$M$30</definedName>
    <definedName name="Mesta3" localSheetId="3">'Tur4'!$M$3:$M$30</definedName>
    <definedName name="Mesta3">'Tur3'!$M$3:$M$30</definedName>
    <definedName name="Summa">'Sum'!$H$3:$H$30</definedName>
  </definedNames>
  <calcPr fullCalcOnLoad="1"/>
</workbook>
</file>

<file path=xl/sharedStrings.xml><?xml version="1.0" encoding="utf-8"?>
<sst xmlns="http://schemas.openxmlformats.org/spreadsheetml/2006/main" count="154" uniqueCount="36">
  <si>
    <t>Дело в шляпе</t>
  </si>
  <si>
    <t>Кипарис</t>
  </si>
  <si>
    <t>HiQ</t>
  </si>
  <si>
    <t>Цунами</t>
  </si>
  <si>
    <t>Gaudeamus</t>
  </si>
  <si>
    <t>Тихий Омут</t>
  </si>
  <si>
    <t>Лямур</t>
  </si>
  <si>
    <t>Технион</t>
  </si>
  <si>
    <t>Ехат надо</t>
  </si>
  <si>
    <t>Разные люди</t>
  </si>
  <si>
    <t>Формула Пороха</t>
  </si>
  <si>
    <t>Вист</t>
  </si>
  <si>
    <t>Гигантский Заяц</t>
  </si>
  <si>
    <t>IVV</t>
  </si>
  <si>
    <t>Дети Бендера</t>
  </si>
  <si>
    <t>La Guardia</t>
  </si>
  <si>
    <t>H8</t>
  </si>
  <si>
    <t>?</t>
  </si>
  <si>
    <t>Know How</t>
  </si>
  <si>
    <t>Незнайка</t>
  </si>
  <si>
    <t>10 Вал</t>
  </si>
  <si>
    <t>Братья</t>
  </si>
  <si>
    <t>Кони Пржевальского</t>
  </si>
  <si>
    <t>Черная кошка</t>
  </si>
  <si>
    <t>Случайная встреча</t>
  </si>
  <si>
    <t>Чайник вина</t>
  </si>
  <si>
    <t>Comment Декамерон</t>
  </si>
  <si>
    <t>Чеширский конь</t>
  </si>
  <si>
    <t>Сумма ответов</t>
  </si>
  <si>
    <t>Кубок Хайфы, 1 тур</t>
  </si>
  <si>
    <t>Всего</t>
  </si>
  <si>
    <t>Кубок Хайфы,  2 тур</t>
  </si>
  <si>
    <t>Кубок Хайфы,  3 тур</t>
  </si>
  <si>
    <t>Сумма мест</t>
  </si>
  <si>
    <t>Ранг</t>
  </si>
  <si>
    <t>Кубок Хайфы,  4 тур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</si>
</sst>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#,##0_);\(&quot;₪&quot;#,##0\)"/>
    <numFmt numFmtId="165" formatCode="&quot;₪&quot;#,##0_);[Red]\(&quot;₪&quot;#,##0\)"/>
    <numFmt numFmtId="166" formatCode="&quot;₪&quot;#,##0.00_);\(&quot;₪&quot;#,##0.00\)"/>
    <numFmt numFmtId="167" formatCode="&quot;₪&quot;#,##0.00_);[Red]\(&quot;₪&quot;#,##0.00\)"/>
    <numFmt numFmtId="168" formatCode="_(&quot;₪&quot;* #,##0_);_(&quot;₪&quot;* \(#,##0\);_(&quot;₪&quot;* &quot;-&quot;_);_(@_)"/>
    <numFmt numFmtId="169" formatCode="_(&quot;₪&quot;* #,##0.00_);_(&quot;₪&quot;* \(#,##0.00\);_(&quot;₪&quot;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5.7109375" style="0" customWidth="1"/>
    <col min="2" max="2" width="21.00390625" style="0" customWidth="1"/>
    <col min="3" max="4" width="7.8515625" style="0" customWidth="1"/>
    <col min="13" max="13" width="11.00390625" style="0" customWidth="1"/>
  </cols>
  <sheetData>
    <row r="1" ht="28.5" customHeight="1">
      <c r="F1" s="2" t="s">
        <v>29</v>
      </c>
    </row>
    <row r="2" spans="3:13" ht="12.75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1" t="s">
        <v>30</v>
      </c>
    </row>
    <row r="3" spans="1:14" ht="12.75">
      <c r="A3">
        <v>1</v>
      </c>
      <c r="B3" s="1" t="s">
        <v>18</v>
      </c>
      <c r="M3" s="1">
        <f aca="true" t="shared" si="0" ref="M3:M30">SUM(C3:L3)</f>
        <v>0</v>
      </c>
      <c r="N3">
        <f aca="true" t="shared" si="1" ref="N3:N30">RANK(M3,Mesta,0)+(COUNTIF(Mesta,M3)-1)/2</f>
        <v>28</v>
      </c>
    </row>
    <row r="4" spans="1:14" ht="12.75">
      <c r="A4">
        <v>2</v>
      </c>
      <c r="B4" s="1" t="s">
        <v>19</v>
      </c>
      <c r="C4">
        <v>1</v>
      </c>
      <c r="D4">
        <v>1</v>
      </c>
      <c r="E4">
        <v>1</v>
      </c>
      <c r="G4">
        <v>1</v>
      </c>
      <c r="H4">
        <v>1</v>
      </c>
      <c r="J4">
        <v>1</v>
      </c>
      <c r="K4">
        <v>1</v>
      </c>
      <c r="L4">
        <v>0</v>
      </c>
      <c r="M4" s="1">
        <f t="shared" si="0"/>
        <v>7</v>
      </c>
      <c r="N4">
        <f t="shared" si="1"/>
        <v>4.5</v>
      </c>
    </row>
    <row r="5" spans="1:14" ht="12.75">
      <c r="A5">
        <v>3</v>
      </c>
      <c r="B5" s="1" t="s">
        <v>20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K5">
        <v>1</v>
      </c>
      <c r="M5" s="1">
        <f t="shared" si="0"/>
        <v>8</v>
      </c>
      <c r="N5">
        <f t="shared" si="1"/>
        <v>2</v>
      </c>
    </row>
    <row r="6" spans="1:14" ht="12.75">
      <c r="A6">
        <v>4</v>
      </c>
      <c r="B6" s="1" t="s">
        <v>21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M6" s="1">
        <f t="shared" si="0"/>
        <v>7</v>
      </c>
      <c r="N6">
        <f t="shared" si="1"/>
        <v>4.5</v>
      </c>
    </row>
    <row r="7" spans="1:14" ht="12.75">
      <c r="A7">
        <v>5</v>
      </c>
      <c r="B7" s="1" t="s">
        <v>0</v>
      </c>
      <c r="D7">
        <v>1</v>
      </c>
      <c r="M7" s="1">
        <f t="shared" si="0"/>
        <v>1</v>
      </c>
      <c r="N7">
        <f t="shared" si="1"/>
        <v>26</v>
      </c>
    </row>
    <row r="8" spans="1:14" ht="12.75">
      <c r="A8">
        <v>6</v>
      </c>
      <c r="B8" s="1" t="s">
        <v>1</v>
      </c>
      <c r="C8">
        <v>1</v>
      </c>
      <c r="D8">
        <v>1</v>
      </c>
      <c r="F8">
        <v>1</v>
      </c>
      <c r="G8">
        <v>1</v>
      </c>
      <c r="I8">
        <v>1</v>
      </c>
      <c r="M8" s="1">
        <f t="shared" si="0"/>
        <v>5</v>
      </c>
      <c r="N8">
        <f t="shared" si="1"/>
        <v>9.5</v>
      </c>
    </row>
    <row r="9" spans="1:14" ht="12.75">
      <c r="A9">
        <v>7</v>
      </c>
      <c r="B9" s="1" t="s">
        <v>2</v>
      </c>
      <c r="D9">
        <v>1</v>
      </c>
      <c r="F9">
        <v>1</v>
      </c>
      <c r="G9">
        <v>1</v>
      </c>
      <c r="H9">
        <v>1</v>
      </c>
      <c r="K9">
        <v>1</v>
      </c>
      <c r="M9" s="1">
        <f t="shared" si="0"/>
        <v>5</v>
      </c>
      <c r="N9">
        <f t="shared" si="1"/>
        <v>9.5</v>
      </c>
    </row>
    <row r="10" spans="1:14" ht="12.75">
      <c r="A10">
        <v>8</v>
      </c>
      <c r="B10" s="1" t="s">
        <v>3</v>
      </c>
      <c r="D10">
        <v>1</v>
      </c>
      <c r="G10">
        <v>1</v>
      </c>
      <c r="H10">
        <v>1</v>
      </c>
      <c r="M10" s="1">
        <f t="shared" si="0"/>
        <v>3</v>
      </c>
      <c r="N10">
        <f t="shared" si="1"/>
        <v>19.5</v>
      </c>
    </row>
    <row r="11" spans="1:14" ht="12.75">
      <c r="A11">
        <v>9</v>
      </c>
      <c r="B11" s="1" t="s">
        <v>4</v>
      </c>
      <c r="D11">
        <v>1</v>
      </c>
      <c r="G11">
        <v>1</v>
      </c>
      <c r="I11">
        <v>1</v>
      </c>
      <c r="M11" s="1">
        <f t="shared" si="0"/>
        <v>3</v>
      </c>
      <c r="N11">
        <f t="shared" si="1"/>
        <v>19.5</v>
      </c>
    </row>
    <row r="12" spans="1:14" ht="12.75">
      <c r="A12">
        <v>10</v>
      </c>
      <c r="B12" s="1" t="s">
        <v>7</v>
      </c>
      <c r="D12">
        <v>1</v>
      </c>
      <c r="E12">
        <v>1</v>
      </c>
      <c r="K12">
        <v>1</v>
      </c>
      <c r="L12">
        <v>0</v>
      </c>
      <c r="M12" s="1">
        <f t="shared" si="0"/>
        <v>3</v>
      </c>
      <c r="N12">
        <f t="shared" si="1"/>
        <v>19.5</v>
      </c>
    </row>
    <row r="13" spans="1:14" ht="12.75">
      <c r="A13">
        <v>10</v>
      </c>
      <c r="B13" s="1" t="s">
        <v>8</v>
      </c>
      <c r="E13">
        <v>1</v>
      </c>
      <c r="G13">
        <v>1</v>
      </c>
      <c r="I13">
        <v>1</v>
      </c>
      <c r="M13" s="1">
        <f t="shared" si="0"/>
        <v>3</v>
      </c>
      <c r="N13">
        <f t="shared" si="1"/>
        <v>19.5</v>
      </c>
    </row>
    <row r="14" spans="1:14" ht="12.75">
      <c r="A14">
        <v>11</v>
      </c>
      <c r="B14" s="1" t="s">
        <v>5</v>
      </c>
      <c r="E14">
        <v>1</v>
      </c>
      <c r="F14">
        <v>1</v>
      </c>
      <c r="G14">
        <v>1</v>
      </c>
      <c r="M14" s="1">
        <f t="shared" si="0"/>
        <v>3</v>
      </c>
      <c r="N14">
        <f t="shared" si="1"/>
        <v>19.5</v>
      </c>
    </row>
    <row r="15" spans="1:14" ht="12.75">
      <c r="A15">
        <v>12</v>
      </c>
      <c r="B15" s="1" t="s">
        <v>9</v>
      </c>
      <c r="E15">
        <v>1</v>
      </c>
      <c r="F15">
        <v>1</v>
      </c>
      <c r="G15">
        <v>1</v>
      </c>
      <c r="K15">
        <v>1</v>
      </c>
      <c r="L15">
        <v>0</v>
      </c>
      <c r="M15" s="1">
        <f t="shared" si="0"/>
        <v>4</v>
      </c>
      <c r="N15">
        <f t="shared" si="1"/>
        <v>14</v>
      </c>
    </row>
    <row r="16" spans="1:14" ht="12.75">
      <c r="A16">
        <v>13</v>
      </c>
      <c r="B16" s="1" t="s">
        <v>6</v>
      </c>
      <c r="C16">
        <v>1</v>
      </c>
      <c r="D16">
        <v>1</v>
      </c>
      <c r="E16">
        <v>1</v>
      </c>
      <c r="H16">
        <v>1</v>
      </c>
      <c r="I16">
        <v>1</v>
      </c>
      <c r="J16">
        <v>1</v>
      </c>
      <c r="M16" s="1">
        <f t="shared" si="0"/>
        <v>6</v>
      </c>
      <c r="N16">
        <f t="shared" si="1"/>
        <v>6.5</v>
      </c>
    </row>
    <row r="17" spans="1:14" ht="12.75">
      <c r="A17">
        <v>14</v>
      </c>
      <c r="B17" s="1" t="s">
        <v>22</v>
      </c>
      <c r="G17">
        <v>1</v>
      </c>
      <c r="L17">
        <v>0</v>
      </c>
      <c r="M17" s="1">
        <f t="shared" si="0"/>
        <v>1</v>
      </c>
      <c r="N17">
        <f t="shared" si="1"/>
        <v>26</v>
      </c>
    </row>
    <row r="18" spans="1:14" ht="12.75">
      <c r="A18">
        <v>15</v>
      </c>
      <c r="B18" s="1" t="s">
        <v>10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M18" s="1">
        <f t="shared" si="0"/>
        <v>8</v>
      </c>
      <c r="N18">
        <f t="shared" si="1"/>
        <v>2</v>
      </c>
    </row>
    <row r="19" spans="1:14" ht="12.75">
      <c r="A19">
        <v>17</v>
      </c>
      <c r="B19" s="1" t="s">
        <v>11</v>
      </c>
      <c r="D19">
        <v>1</v>
      </c>
      <c r="F19">
        <v>1</v>
      </c>
      <c r="G19">
        <v>1</v>
      </c>
      <c r="H19">
        <v>1</v>
      </c>
      <c r="L19">
        <v>0</v>
      </c>
      <c r="M19" s="1">
        <f t="shared" si="0"/>
        <v>4</v>
      </c>
      <c r="N19">
        <f t="shared" si="1"/>
        <v>14</v>
      </c>
    </row>
    <row r="20" spans="1:14" ht="12.75">
      <c r="A20">
        <v>18</v>
      </c>
      <c r="B20" s="1" t="s">
        <v>12</v>
      </c>
      <c r="D20">
        <v>1</v>
      </c>
      <c r="E20">
        <v>1</v>
      </c>
      <c r="H20">
        <v>1</v>
      </c>
      <c r="K20">
        <v>1</v>
      </c>
      <c r="M20" s="1">
        <f t="shared" si="0"/>
        <v>4</v>
      </c>
      <c r="N20">
        <f t="shared" si="1"/>
        <v>14</v>
      </c>
    </row>
    <row r="21" spans="1:14" ht="12.75">
      <c r="A21">
        <v>19</v>
      </c>
      <c r="B21" s="1" t="s">
        <v>13</v>
      </c>
      <c r="D21">
        <v>1</v>
      </c>
      <c r="E21">
        <v>1</v>
      </c>
      <c r="L21">
        <v>0</v>
      </c>
      <c r="M21" s="1">
        <f t="shared" si="0"/>
        <v>2</v>
      </c>
      <c r="N21">
        <f t="shared" si="1"/>
        <v>23.5</v>
      </c>
    </row>
    <row r="22" spans="1:14" ht="12.75">
      <c r="A22">
        <v>20</v>
      </c>
      <c r="B22" s="1" t="s">
        <v>27</v>
      </c>
      <c r="D22">
        <v>1</v>
      </c>
      <c r="F22">
        <v>1</v>
      </c>
      <c r="G22">
        <v>1</v>
      </c>
      <c r="L22">
        <v>0</v>
      </c>
      <c r="M22" s="1">
        <f t="shared" si="0"/>
        <v>3</v>
      </c>
      <c r="N22">
        <f t="shared" si="1"/>
        <v>19.5</v>
      </c>
    </row>
    <row r="23" spans="1:14" ht="12.75">
      <c r="A23">
        <v>21</v>
      </c>
      <c r="B23" s="1" t="s">
        <v>14</v>
      </c>
      <c r="D23">
        <v>1</v>
      </c>
      <c r="E23">
        <v>1</v>
      </c>
      <c r="F23">
        <v>1</v>
      </c>
      <c r="H23">
        <v>1</v>
      </c>
      <c r="M23" s="1">
        <f t="shared" si="0"/>
        <v>4</v>
      </c>
      <c r="N23">
        <f t="shared" si="1"/>
        <v>14</v>
      </c>
    </row>
    <row r="24" spans="1:14" ht="12.75">
      <c r="A24">
        <v>22</v>
      </c>
      <c r="B24" s="1" t="s">
        <v>23</v>
      </c>
      <c r="F24">
        <v>1</v>
      </c>
      <c r="G24">
        <v>1</v>
      </c>
      <c r="M24" s="1">
        <f t="shared" si="0"/>
        <v>2</v>
      </c>
      <c r="N24">
        <f t="shared" si="1"/>
        <v>23.5</v>
      </c>
    </row>
    <row r="25" spans="1:14" ht="12.75">
      <c r="A25">
        <v>23</v>
      </c>
      <c r="B25" s="1" t="s">
        <v>24</v>
      </c>
      <c r="E25">
        <v>1</v>
      </c>
      <c r="F25">
        <v>1</v>
      </c>
      <c r="G25">
        <v>1</v>
      </c>
      <c r="H25">
        <v>1</v>
      </c>
      <c r="I25">
        <v>1</v>
      </c>
      <c r="L25">
        <v>0</v>
      </c>
      <c r="M25" s="1">
        <f t="shared" si="0"/>
        <v>5</v>
      </c>
      <c r="N25">
        <f t="shared" si="1"/>
        <v>9.5</v>
      </c>
    </row>
    <row r="26" spans="1:14" ht="12.75">
      <c r="A26">
        <v>24</v>
      </c>
      <c r="B26" s="1" t="s">
        <v>15</v>
      </c>
      <c r="D26">
        <v>1</v>
      </c>
      <c r="E26">
        <v>1</v>
      </c>
      <c r="F26">
        <v>1</v>
      </c>
      <c r="G26">
        <v>1</v>
      </c>
      <c r="H26">
        <v>1</v>
      </c>
      <c r="J26">
        <v>1</v>
      </c>
      <c r="M26" s="1">
        <f t="shared" si="0"/>
        <v>6</v>
      </c>
      <c r="N26">
        <f t="shared" si="1"/>
        <v>6.5</v>
      </c>
    </row>
    <row r="27" spans="1:14" ht="12.75">
      <c r="A27">
        <v>25</v>
      </c>
      <c r="B27" s="1" t="s">
        <v>25</v>
      </c>
      <c r="C27">
        <v>1</v>
      </c>
      <c r="F27">
        <v>1</v>
      </c>
      <c r="G27">
        <v>1</v>
      </c>
      <c r="H27">
        <v>1</v>
      </c>
      <c r="J27">
        <v>1</v>
      </c>
      <c r="L27">
        <v>0</v>
      </c>
      <c r="M27" s="1">
        <f t="shared" si="0"/>
        <v>5</v>
      </c>
      <c r="N27">
        <f t="shared" si="1"/>
        <v>9.5</v>
      </c>
    </row>
    <row r="28" spans="1:14" ht="12.75">
      <c r="A28">
        <v>26</v>
      </c>
      <c r="B28" s="1" t="s">
        <v>26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M28" s="1">
        <f t="shared" si="0"/>
        <v>8</v>
      </c>
      <c r="N28">
        <f t="shared" si="1"/>
        <v>2</v>
      </c>
    </row>
    <row r="29" spans="1:14" ht="12.75">
      <c r="A29">
        <v>27</v>
      </c>
      <c r="B29" s="1" t="s">
        <v>16</v>
      </c>
      <c r="E29">
        <v>1</v>
      </c>
      <c r="F29">
        <v>1</v>
      </c>
      <c r="G29">
        <v>1</v>
      </c>
      <c r="I29">
        <v>1</v>
      </c>
      <c r="M29" s="1">
        <f t="shared" si="0"/>
        <v>4</v>
      </c>
      <c r="N29">
        <f t="shared" si="1"/>
        <v>14</v>
      </c>
    </row>
    <row r="30" spans="1:14" ht="12.75">
      <c r="A30">
        <v>28</v>
      </c>
      <c r="B30" s="1" t="s">
        <v>17</v>
      </c>
      <c r="G30">
        <v>1</v>
      </c>
      <c r="M30" s="1">
        <f t="shared" si="0"/>
        <v>1</v>
      </c>
      <c r="N30">
        <f t="shared" si="1"/>
        <v>26</v>
      </c>
    </row>
    <row r="31" spans="2:12" ht="12.75">
      <c r="B31" t="s">
        <v>28</v>
      </c>
      <c r="C31">
        <f>SUM(C3:C30)</f>
        <v>7</v>
      </c>
      <c r="D31">
        <f aca="true" t="shared" si="2" ref="D31:L31">SUM(D3:D30)</f>
        <v>18</v>
      </c>
      <c r="E31">
        <f t="shared" si="2"/>
        <v>16</v>
      </c>
      <c r="F31">
        <f t="shared" si="2"/>
        <v>16</v>
      </c>
      <c r="G31">
        <f t="shared" si="2"/>
        <v>21</v>
      </c>
      <c r="H31">
        <f t="shared" si="2"/>
        <v>14</v>
      </c>
      <c r="I31">
        <f t="shared" si="2"/>
        <v>10</v>
      </c>
      <c r="J31">
        <f t="shared" si="2"/>
        <v>7</v>
      </c>
      <c r="K31">
        <f t="shared" si="2"/>
        <v>6</v>
      </c>
      <c r="L31">
        <f t="shared" si="2"/>
        <v>0</v>
      </c>
    </row>
  </sheetData>
  <printOptions/>
  <pageMargins left="0.75" right="0.75" top="1" bottom="1" header="0.5" footer="0.5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N12" sqref="N12"/>
    </sheetView>
  </sheetViews>
  <sheetFormatPr defaultColWidth="9.140625" defaultRowHeight="12.75"/>
  <cols>
    <col min="1" max="1" width="5.140625" style="0" customWidth="1"/>
    <col min="2" max="2" width="21.421875" style="0" customWidth="1"/>
  </cols>
  <sheetData>
    <row r="1" ht="15.75">
      <c r="F1" s="2" t="s">
        <v>31</v>
      </c>
    </row>
    <row r="2" spans="3:13" ht="12.75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1" t="s">
        <v>30</v>
      </c>
    </row>
    <row r="3" spans="1:14" ht="12.75">
      <c r="A3">
        <v>1</v>
      </c>
      <c r="B3" s="1" t="s">
        <v>18</v>
      </c>
      <c r="C3">
        <v>1</v>
      </c>
      <c r="D3">
        <v>1</v>
      </c>
      <c r="I3">
        <v>1</v>
      </c>
      <c r="J3">
        <v>1</v>
      </c>
      <c r="M3" s="1">
        <f aca="true" t="shared" si="0" ref="M3:M30">SUM(C3:L3)</f>
        <v>4</v>
      </c>
      <c r="N3">
        <f>RANK(M3,Mesta2,0)+(COUNTIF(Mesta2,M3)-1)/2</f>
        <v>11</v>
      </c>
    </row>
    <row r="4" spans="1:14" ht="12.75">
      <c r="A4">
        <v>2</v>
      </c>
      <c r="B4" s="1" t="s">
        <v>19</v>
      </c>
      <c r="M4" s="1">
        <f t="shared" si="0"/>
        <v>0</v>
      </c>
      <c r="N4">
        <v>0</v>
      </c>
    </row>
    <row r="5" spans="1:14" ht="12.75">
      <c r="A5">
        <v>3</v>
      </c>
      <c r="B5" s="1" t="s">
        <v>20</v>
      </c>
      <c r="D5">
        <v>1</v>
      </c>
      <c r="E5">
        <v>1</v>
      </c>
      <c r="H5">
        <v>1</v>
      </c>
      <c r="J5">
        <v>1</v>
      </c>
      <c r="K5">
        <v>1</v>
      </c>
      <c r="M5" s="1">
        <f t="shared" si="0"/>
        <v>5</v>
      </c>
      <c r="N5">
        <f aca="true" t="shared" si="1" ref="N5:N30">RANK(M5,Mesta2,0)+(COUNTIF(Mesta2,M5)-1)/2</f>
        <v>5.5</v>
      </c>
    </row>
    <row r="6" spans="1:14" ht="12.75">
      <c r="A6">
        <v>4</v>
      </c>
      <c r="B6" s="1" t="s">
        <v>21</v>
      </c>
      <c r="D6">
        <v>1</v>
      </c>
      <c r="E6">
        <v>1</v>
      </c>
      <c r="I6">
        <v>1</v>
      </c>
      <c r="L6">
        <v>1</v>
      </c>
      <c r="M6" s="1">
        <f t="shared" si="0"/>
        <v>4</v>
      </c>
      <c r="N6">
        <f t="shared" si="1"/>
        <v>11</v>
      </c>
    </row>
    <row r="7" spans="1:14" ht="12.75">
      <c r="A7">
        <v>5</v>
      </c>
      <c r="B7" s="1" t="s">
        <v>0</v>
      </c>
      <c r="D7">
        <v>1</v>
      </c>
      <c r="E7">
        <v>1</v>
      </c>
      <c r="G7">
        <v>1</v>
      </c>
      <c r="I7">
        <v>1</v>
      </c>
      <c r="M7" s="1">
        <f t="shared" si="0"/>
        <v>4</v>
      </c>
      <c r="N7">
        <f t="shared" si="1"/>
        <v>11</v>
      </c>
    </row>
    <row r="8" spans="1:14" ht="12.75">
      <c r="A8">
        <v>6</v>
      </c>
      <c r="B8" s="1" t="s">
        <v>1</v>
      </c>
      <c r="D8">
        <v>1</v>
      </c>
      <c r="E8">
        <v>1</v>
      </c>
      <c r="F8">
        <v>1</v>
      </c>
      <c r="I8">
        <v>1</v>
      </c>
      <c r="J8">
        <v>1</v>
      </c>
      <c r="L8">
        <v>1</v>
      </c>
      <c r="M8" s="1">
        <f t="shared" si="0"/>
        <v>6</v>
      </c>
      <c r="N8">
        <f t="shared" si="1"/>
        <v>2.5</v>
      </c>
    </row>
    <row r="9" spans="1:14" ht="12.75">
      <c r="A9">
        <v>7</v>
      </c>
      <c r="B9" s="1" t="s">
        <v>2</v>
      </c>
      <c r="C9">
        <v>1</v>
      </c>
      <c r="D9">
        <v>1</v>
      </c>
      <c r="E9">
        <v>1</v>
      </c>
      <c r="I9">
        <v>1</v>
      </c>
      <c r="M9" s="1">
        <f t="shared" si="0"/>
        <v>4</v>
      </c>
      <c r="N9">
        <f t="shared" si="1"/>
        <v>11</v>
      </c>
    </row>
    <row r="10" spans="1:14" ht="12.75">
      <c r="A10">
        <v>8</v>
      </c>
      <c r="B10" s="1" t="s">
        <v>3</v>
      </c>
      <c r="E10">
        <v>1</v>
      </c>
      <c r="I10">
        <v>1</v>
      </c>
      <c r="J10">
        <v>1</v>
      </c>
      <c r="M10" s="1">
        <f t="shared" si="0"/>
        <v>3</v>
      </c>
      <c r="N10">
        <f t="shared" si="1"/>
        <v>18</v>
      </c>
    </row>
    <row r="11" spans="1:14" ht="12.75">
      <c r="A11">
        <v>9</v>
      </c>
      <c r="B11" s="1" t="s">
        <v>4</v>
      </c>
      <c r="D11">
        <v>1</v>
      </c>
      <c r="F11">
        <v>1</v>
      </c>
      <c r="I11">
        <v>1</v>
      </c>
      <c r="M11" s="1">
        <f t="shared" si="0"/>
        <v>3</v>
      </c>
      <c r="N11">
        <f t="shared" si="1"/>
        <v>18</v>
      </c>
    </row>
    <row r="12" spans="1:14" ht="12.75">
      <c r="A12">
        <v>10</v>
      </c>
      <c r="B12" s="1" t="s">
        <v>7</v>
      </c>
      <c r="D12">
        <v>1</v>
      </c>
      <c r="F12">
        <v>1</v>
      </c>
      <c r="K12">
        <v>1</v>
      </c>
      <c r="M12" s="1">
        <f t="shared" si="0"/>
        <v>3</v>
      </c>
      <c r="N12">
        <f t="shared" si="1"/>
        <v>18</v>
      </c>
    </row>
    <row r="13" spans="1:14" ht="12.75">
      <c r="A13">
        <v>10</v>
      </c>
      <c r="B13" s="1" t="s">
        <v>8</v>
      </c>
      <c r="D13">
        <v>1</v>
      </c>
      <c r="I13">
        <v>1</v>
      </c>
      <c r="M13" s="1">
        <f t="shared" si="0"/>
        <v>2</v>
      </c>
      <c r="N13">
        <f t="shared" si="1"/>
        <v>24.5</v>
      </c>
    </row>
    <row r="14" spans="1:14" ht="12.75">
      <c r="A14">
        <v>11</v>
      </c>
      <c r="B14" s="1" t="s">
        <v>5</v>
      </c>
      <c r="E14">
        <v>1</v>
      </c>
      <c r="I14">
        <v>1</v>
      </c>
      <c r="M14" s="1">
        <f t="shared" si="0"/>
        <v>2</v>
      </c>
      <c r="N14">
        <f t="shared" si="1"/>
        <v>24.5</v>
      </c>
    </row>
    <row r="15" spans="1:14" ht="12.75">
      <c r="A15">
        <v>12</v>
      </c>
      <c r="B15" s="1" t="s">
        <v>9</v>
      </c>
      <c r="D15">
        <v>1</v>
      </c>
      <c r="E15">
        <v>1</v>
      </c>
      <c r="I15">
        <v>1</v>
      </c>
      <c r="M15" s="1">
        <f t="shared" si="0"/>
        <v>3</v>
      </c>
      <c r="N15">
        <f t="shared" si="1"/>
        <v>18</v>
      </c>
    </row>
    <row r="16" spans="1:14" ht="12.75">
      <c r="A16">
        <v>13</v>
      </c>
      <c r="B16" s="1" t="s">
        <v>6</v>
      </c>
      <c r="D16">
        <v>1</v>
      </c>
      <c r="I16">
        <v>1</v>
      </c>
      <c r="J16">
        <v>1</v>
      </c>
      <c r="L16">
        <v>1</v>
      </c>
      <c r="M16" s="1">
        <f t="shared" si="0"/>
        <v>4</v>
      </c>
      <c r="N16">
        <f t="shared" si="1"/>
        <v>11</v>
      </c>
    </row>
    <row r="17" spans="1:14" ht="12.75">
      <c r="A17">
        <v>14</v>
      </c>
      <c r="B17" s="1" t="s">
        <v>22</v>
      </c>
      <c r="D17">
        <v>1</v>
      </c>
      <c r="E17">
        <v>1</v>
      </c>
      <c r="I17">
        <v>1</v>
      </c>
      <c r="M17" s="1">
        <f t="shared" si="0"/>
        <v>3</v>
      </c>
      <c r="N17">
        <f t="shared" si="1"/>
        <v>18</v>
      </c>
    </row>
    <row r="18" spans="1:14" ht="12.75">
      <c r="A18">
        <v>15</v>
      </c>
      <c r="B18" s="1" t="s">
        <v>10</v>
      </c>
      <c r="C18">
        <v>1</v>
      </c>
      <c r="D18">
        <v>1</v>
      </c>
      <c r="E18">
        <v>1</v>
      </c>
      <c r="I18">
        <v>1</v>
      </c>
      <c r="J18">
        <v>1</v>
      </c>
      <c r="K18">
        <v>1</v>
      </c>
      <c r="L18">
        <v>1</v>
      </c>
      <c r="M18" s="1">
        <f t="shared" si="0"/>
        <v>7</v>
      </c>
      <c r="N18">
        <f t="shared" si="1"/>
        <v>1</v>
      </c>
    </row>
    <row r="19" spans="1:14" ht="12.75">
      <c r="A19">
        <v>17</v>
      </c>
      <c r="B19" s="1" t="s">
        <v>11</v>
      </c>
      <c r="D19">
        <v>1</v>
      </c>
      <c r="E19">
        <v>1</v>
      </c>
      <c r="J19">
        <v>1</v>
      </c>
      <c r="L19">
        <v>1</v>
      </c>
      <c r="M19" s="1">
        <f t="shared" si="0"/>
        <v>4</v>
      </c>
      <c r="N19">
        <f t="shared" si="1"/>
        <v>11</v>
      </c>
    </row>
    <row r="20" spans="1:14" ht="12.75">
      <c r="A20">
        <v>18</v>
      </c>
      <c r="B20" s="1" t="s">
        <v>12</v>
      </c>
      <c r="C20">
        <v>1</v>
      </c>
      <c r="D20">
        <v>1</v>
      </c>
      <c r="I20">
        <v>1</v>
      </c>
      <c r="L20">
        <v>1</v>
      </c>
      <c r="M20" s="1">
        <f t="shared" si="0"/>
        <v>4</v>
      </c>
      <c r="N20">
        <f t="shared" si="1"/>
        <v>11</v>
      </c>
    </row>
    <row r="21" spans="1:14" ht="12.75">
      <c r="A21">
        <v>19</v>
      </c>
      <c r="B21" s="1" t="s">
        <v>13</v>
      </c>
      <c r="D21">
        <v>1</v>
      </c>
      <c r="E21">
        <v>1</v>
      </c>
      <c r="I21">
        <v>1</v>
      </c>
      <c r="M21" s="1">
        <f t="shared" si="0"/>
        <v>3</v>
      </c>
      <c r="N21">
        <f t="shared" si="1"/>
        <v>18</v>
      </c>
    </row>
    <row r="22" spans="1:14" ht="12.75">
      <c r="A22">
        <v>20</v>
      </c>
      <c r="B22" s="1" t="s">
        <v>27</v>
      </c>
      <c r="C22">
        <v>1</v>
      </c>
      <c r="D22">
        <v>1</v>
      </c>
      <c r="E22">
        <v>1</v>
      </c>
      <c r="G22">
        <v>1</v>
      </c>
      <c r="I22">
        <v>1</v>
      </c>
      <c r="L22">
        <v>1</v>
      </c>
      <c r="M22" s="1">
        <f t="shared" si="0"/>
        <v>6</v>
      </c>
      <c r="N22">
        <f t="shared" si="1"/>
        <v>2.5</v>
      </c>
    </row>
    <row r="23" spans="1:14" ht="12.75">
      <c r="A23">
        <v>21</v>
      </c>
      <c r="B23" s="1" t="s">
        <v>14</v>
      </c>
      <c r="C23">
        <v>1</v>
      </c>
      <c r="D23">
        <v>1</v>
      </c>
      <c r="E23">
        <v>1</v>
      </c>
      <c r="I23">
        <v>1</v>
      </c>
      <c r="K23">
        <v>1</v>
      </c>
      <c r="M23" s="1">
        <f t="shared" si="0"/>
        <v>5</v>
      </c>
      <c r="N23">
        <f t="shared" si="1"/>
        <v>5.5</v>
      </c>
    </row>
    <row r="24" spans="1:14" ht="12.75">
      <c r="A24">
        <v>22</v>
      </c>
      <c r="B24" s="1" t="s">
        <v>23</v>
      </c>
      <c r="D24">
        <v>1</v>
      </c>
      <c r="E24">
        <v>1</v>
      </c>
      <c r="M24" s="1">
        <f t="shared" si="0"/>
        <v>2</v>
      </c>
      <c r="N24">
        <f t="shared" si="1"/>
        <v>24.5</v>
      </c>
    </row>
    <row r="25" spans="1:14" ht="12.75">
      <c r="A25">
        <v>23</v>
      </c>
      <c r="B25" s="1" t="s">
        <v>24</v>
      </c>
      <c r="D25">
        <v>1</v>
      </c>
      <c r="I25">
        <v>1</v>
      </c>
      <c r="M25" s="1">
        <f t="shared" si="0"/>
        <v>2</v>
      </c>
      <c r="N25">
        <f t="shared" si="1"/>
        <v>24.5</v>
      </c>
    </row>
    <row r="26" spans="1:14" ht="12.75">
      <c r="A26">
        <v>24</v>
      </c>
      <c r="B26" s="1" t="s">
        <v>15</v>
      </c>
      <c r="D26">
        <v>1</v>
      </c>
      <c r="E26">
        <v>1</v>
      </c>
      <c r="I26">
        <v>1</v>
      </c>
      <c r="K26">
        <v>1</v>
      </c>
      <c r="L26">
        <v>1</v>
      </c>
      <c r="M26" s="1">
        <f t="shared" si="0"/>
        <v>5</v>
      </c>
      <c r="N26">
        <f t="shared" si="1"/>
        <v>5.5</v>
      </c>
    </row>
    <row r="27" spans="1:14" ht="12.75">
      <c r="A27">
        <v>25</v>
      </c>
      <c r="B27" s="1" t="s">
        <v>25</v>
      </c>
      <c r="E27">
        <v>1</v>
      </c>
      <c r="I27">
        <v>1</v>
      </c>
      <c r="J27">
        <v>1</v>
      </c>
      <c r="M27" s="1">
        <f t="shared" si="0"/>
        <v>3</v>
      </c>
      <c r="N27">
        <f t="shared" si="1"/>
        <v>18</v>
      </c>
    </row>
    <row r="28" spans="1:14" ht="12.75">
      <c r="A28">
        <v>26</v>
      </c>
      <c r="B28" s="1" t="s">
        <v>26</v>
      </c>
      <c r="C28">
        <v>1</v>
      </c>
      <c r="D28">
        <v>1</v>
      </c>
      <c r="E28">
        <v>1</v>
      </c>
      <c r="I28">
        <v>1</v>
      </c>
      <c r="J28">
        <v>1</v>
      </c>
      <c r="M28" s="1">
        <f t="shared" si="0"/>
        <v>5</v>
      </c>
      <c r="N28">
        <f t="shared" si="1"/>
        <v>5.5</v>
      </c>
    </row>
    <row r="29" spans="1:14" ht="12.75">
      <c r="A29">
        <v>27</v>
      </c>
      <c r="B29" s="1" t="s">
        <v>16</v>
      </c>
      <c r="E29">
        <v>1</v>
      </c>
      <c r="J29">
        <v>1</v>
      </c>
      <c r="M29" s="1">
        <f t="shared" si="0"/>
        <v>2</v>
      </c>
      <c r="N29">
        <f t="shared" si="1"/>
        <v>24.5</v>
      </c>
    </row>
    <row r="30" spans="1:14" ht="12.75">
      <c r="A30">
        <v>28</v>
      </c>
      <c r="B30" s="1" t="s">
        <v>17</v>
      </c>
      <c r="D30">
        <v>1</v>
      </c>
      <c r="I30">
        <v>1</v>
      </c>
      <c r="M30" s="1">
        <f t="shared" si="0"/>
        <v>2</v>
      </c>
      <c r="N30">
        <f t="shared" si="1"/>
        <v>24.5</v>
      </c>
    </row>
    <row r="31" spans="2:12" ht="12.75">
      <c r="B31" t="s">
        <v>28</v>
      </c>
      <c r="C31">
        <f>SUM(C3:C30)</f>
        <v>7</v>
      </c>
      <c r="D31">
        <f aca="true" t="shared" si="2" ref="D31:L31">SUM(D3:D30)</f>
        <v>23</v>
      </c>
      <c r="E31">
        <f t="shared" si="2"/>
        <v>19</v>
      </c>
      <c r="F31">
        <f t="shared" si="2"/>
        <v>3</v>
      </c>
      <c r="G31">
        <f t="shared" si="2"/>
        <v>2</v>
      </c>
      <c r="H31">
        <f t="shared" si="2"/>
        <v>1</v>
      </c>
      <c r="I31">
        <f t="shared" si="2"/>
        <v>22</v>
      </c>
      <c r="J31">
        <f t="shared" si="2"/>
        <v>10</v>
      </c>
      <c r="K31">
        <f t="shared" si="2"/>
        <v>5</v>
      </c>
      <c r="L31">
        <f t="shared" si="2"/>
        <v>8</v>
      </c>
    </row>
  </sheetData>
  <printOptions/>
  <pageMargins left="0.75" right="0.75" top="1" bottom="1" header="0.5" footer="0.5"/>
  <pageSetup fitToHeight="1" fitToWidth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B1">
      <selection activeCell="M9" sqref="M9"/>
    </sheetView>
  </sheetViews>
  <sheetFormatPr defaultColWidth="9.140625" defaultRowHeight="12.75"/>
  <cols>
    <col min="1" max="1" width="5.140625" style="0" customWidth="1"/>
    <col min="2" max="2" width="21.421875" style="0" customWidth="1"/>
  </cols>
  <sheetData>
    <row r="1" ht="15.75">
      <c r="F1" s="2" t="s">
        <v>32</v>
      </c>
    </row>
    <row r="2" spans="3:13" ht="12.75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1" t="s">
        <v>30</v>
      </c>
    </row>
    <row r="3" spans="1:14" ht="12.75">
      <c r="A3">
        <v>1</v>
      </c>
      <c r="B3" s="1" t="s">
        <v>18</v>
      </c>
      <c r="C3">
        <v>1</v>
      </c>
      <c r="E3">
        <v>1</v>
      </c>
      <c r="I3">
        <v>0</v>
      </c>
      <c r="J3">
        <v>1</v>
      </c>
      <c r="L3">
        <v>1</v>
      </c>
      <c r="M3" s="1">
        <f aca="true" t="shared" si="0" ref="M3:M30">SUM(C3:L3)</f>
        <v>4</v>
      </c>
      <c r="N3">
        <f aca="true" t="shared" si="1" ref="N3:N30">RANK(M3,Mesta3,0)+(COUNTIF(Mesta3,M3)-1)/2</f>
        <v>13</v>
      </c>
    </row>
    <row r="4" spans="1:14" ht="12.75">
      <c r="A4">
        <v>2</v>
      </c>
      <c r="B4" s="1" t="s">
        <v>19</v>
      </c>
      <c r="C4">
        <v>1</v>
      </c>
      <c r="F4">
        <v>1</v>
      </c>
      <c r="H4">
        <v>1</v>
      </c>
      <c r="K4">
        <v>1</v>
      </c>
      <c r="M4" s="1">
        <f t="shared" si="0"/>
        <v>4</v>
      </c>
      <c r="N4">
        <f t="shared" si="1"/>
        <v>13</v>
      </c>
    </row>
    <row r="5" spans="1:14" ht="12.75">
      <c r="A5">
        <v>3</v>
      </c>
      <c r="B5" s="1" t="s">
        <v>20</v>
      </c>
      <c r="M5" s="1">
        <f t="shared" si="0"/>
        <v>0</v>
      </c>
      <c r="N5">
        <f t="shared" si="1"/>
        <v>27.5</v>
      </c>
    </row>
    <row r="6" spans="1:14" ht="12.75">
      <c r="A6">
        <v>4</v>
      </c>
      <c r="B6" s="1" t="s">
        <v>21</v>
      </c>
      <c r="C6">
        <v>1</v>
      </c>
      <c r="D6">
        <v>1</v>
      </c>
      <c r="G6">
        <v>1</v>
      </c>
      <c r="H6">
        <v>1</v>
      </c>
      <c r="J6">
        <v>1</v>
      </c>
      <c r="K6">
        <v>1</v>
      </c>
      <c r="L6">
        <v>1</v>
      </c>
      <c r="M6" s="1">
        <f t="shared" si="0"/>
        <v>7</v>
      </c>
      <c r="N6">
        <f t="shared" si="1"/>
        <v>2</v>
      </c>
    </row>
    <row r="7" spans="1:14" ht="12.75">
      <c r="A7">
        <v>5</v>
      </c>
      <c r="B7" s="1" t="s">
        <v>0</v>
      </c>
      <c r="I7">
        <v>0</v>
      </c>
      <c r="M7" s="1">
        <f t="shared" si="0"/>
        <v>0</v>
      </c>
      <c r="N7">
        <f t="shared" si="1"/>
        <v>27.5</v>
      </c>
    </row>
    <row r="8" spans="1:14" ht="12.75">
      <c r="A8">
        <v>6</v>
      </c>
      <c r="B8" s="1" t="s">
        <v>1</v>
      </c>
      <c r="H8">
        <v>1</v>
      </c>
      <c r="K8">
        <v>1</v>
      </c>
      <c r="L8">
        <v>1</v>
      </c>
      <c r="M8" s="1">
        <f t="shared" si="0"/>
        <v>3</v>
      </c>
      <c r="N8">
        <f t="shared" si="1"/>
        <v>18.5</v>
      </c>
    </row>
    <row r="9" spans="1:14" ht="12.75">
      <c r="A9">
        <v>7</v>
      </c>
      <c r="B9" s="1" t="s">
        <v>2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J9">
        <v>1</v>
      </c>
      <c r="L9">
        <v>1</v>
      </c>
      <c r="M9" s="1">
        <f t="shared" si="0"/>
        <v>8</v>
      </c>
      <c r="N9">
        <f t="shared" si="1"/>
        <v>1</v>
      </c>
    </row>
    <row r="10" spans="1:14" ht="12.75">
      <c r="A10">
        <v>8</v>
      </c>
      <c r="B10" s="1" t="s">
        <v>3</v>
      </c>
      <c r="D10">
        <v>1</v>
      </c>
      <c r="I10">
        <v>0</v>
      </c>
      <c r="K10">
        <v>1</v>
      </c>
      <c r="M10" s="1">
        <f t="shared" si="0"/>
        <v>2</v>
      </c>
      <c r="N10">
        <f t="shared" si="1"/>
        <v>22.5</v>
      </c>
    </row>
    <row r="11" spans="1:14" ht="12.75">
      <c r="A11">
        <v>9</v>
      </c>
      <c r="B11" s="1" t="s">
        <v>4</v>
      </c>
      <c r="C11">
        <v>1</v>
      </c>
      <c r="G11">
        <v>1</v>
      </c>
      <c r="I11">
        <v>0</v>
      </c>
      <c r="K11">
        <v>1</v>
      </c>
      <c r="M11" s="1">
        <f t="shared" si="0"/>
        <v>3</v>
      </c>
      <c r="N11">
        <f t="shared" si="1"/>
        <v>18.5</v>
      </c>
    </row>
    <row r="12" spans="1:14" ht="12.75">
      <c r="A12">
        <v>10</v>
      </c>
      <c r="B12" s="1" t="s">
        <v>7</v>
      </c>
      <c r="F12">
        <v>1</v>
      </c>
      <c r="G12">
        <v>1</v>
      </c>
      <c r="H12">
        <v>1</v>
      </c>
      <c r="I12">
        <v>0</v>
      </c>
      <c r="K12">
        <v>1</v>
      </c>
      <c r="M12" s="1">
        <f t="shared" si="0"/>
        <v>4</v>
      </c>
      <c r="N12">
        <f t="shared" si="1"/>
        <v>13</v>
      </c>
    </row>
    <row r="13" spans="1:14" ht="12.75">
      <c r="A13">
        <v>10</v>
      </c>
      <c r="B13" s="1" t="s">
        <v>8</v>
      </c>
      <c r="C13">
        <v>1</v>
      </c>
      <c r="F13">
        <v>1</v>
      </c>
      <c r="M13" s="1">
        <f t="shared" si="0"/>
        <v>2</v>
      </c>
      <c r="N13">
        <f t="shared" si="1"/>
        <v>22.5</v>
      </c>
    </row>
    <row r="14" spans="1:14" ht="12.75">
      <c r="A14">
        <v>11</v>
      </c>
      <c r="B14" s="1" t="s">
        <v>5</v>
      </c>
      <c r="C14">
        <v>1</v>
      </c>
      <c r="D14">
        <v>1</v>
      </c>
      <c r="H14">
        <v>1</v>
      </c>
      <c r="J14">
        <v>1</v>
      </c>
      <c r="K14">
        <v>1</v>
      </c>
      <c r="L14">
        <v>1</v>
      </c>
      <c r="M14" s="1">
        <f t="shared" si="0"/>
        <v>6</v>
      </c>
      <c r="N14">
        <f t="shared" si="1"/>
        <v>4.5</v>
      </c>
    </row>
    <row r="15" spans="1:14" ht="12.75">
      <c r="A15">
        <v>12</v>
      </c>
      <c r="B15" s="1" t="s">
        <v>9</v>
      </c>
      <c r="F15">
        <v>1</v>
      </c>
      <c r="H15">
        <v>1</v>
      </c>
      <c r="I15">
        <v>0</v>
      </c>
      <c r="J15">
        <v>1</v>
      </c>
      <c r="K15">
        <v>1</v>
      </c>
      <c r="L15">
        <v>1</v>
      </c>
      <c r="M15" s="1">
        <f t="shared" si="0"/>
        <v>5</v>
      </c>
      <c r="N15">
        <f t="shared" si="1"/>
        <v>8</v>
      </c>
    </row>
    <row r="16" spans="1:14" ht="12.75">
      <c r="A16">
        <v>13</v>
      </c>
      <c r="B16" s="1" t="s">
        <v>6</v>
      </c>
      <c r="D16">
        <v>1</v>
      </c>
      <c r="H16">
        <v>1</v>
      </c>
      <c r="I16">
        <v>0</v>
      </c>
      <c r="J16">
        <v>1</v>
      </c>
      <c r="K16">
        <v>1</v>
      </c>
      <c r="L16">
        <v>1</v>
      </c>
      <c r="M16" s="1">
        <f t="shared" si="0"/>
        <v>5</v>
      </c>
      <c r="N16">
        <f t="shared" si="1"/>
        <v>8</v>
      </c>
    </row>
    <row r="17" spans="1:14" ht="12.75">
      <c r="A17">
        <v>14</v>
      </c>
      <c r="B17" s="1" t="s">
        <v>22</v>
      </c>
      <c r="H17">
        <v>1</v>
      </c>
      <c r="M17" s="1">
        <f t="shared" si="0"/>
        <v>1</v>
      </c>
      <c r="N17">
        <f t="shared" si="1"/>
        <v>25.5</v>
      </c>
    </row>
    <row r="18" spans="1:14" ht="12.75">
      <c r="A18">
        <v>15</v>
      </c>
      <c r="B18" s="1" t="s">
        <v>10</v>
      </c>
      <c r="F18">
        <v>1</v>
      </c>
      <c r="H18">
        <v>1</v>
      </c>
      <c r="I18">
        <v>0</v>
      </c>
      <c r="J18">
        <v>1</v>
      </c>
      <c r="M18" s="1">
        <f t="shared" si="0"/>
        <v>3</v>
      </c>
      <c r="N18">
        <f t="shared" si="1"/>
        <v>18.5</v>
      </c>
    </row>
    <row r="19" spans="1:14" ht="12.75">
      <c r="A19">
        <v>17</v>
      </c>
      <c r="B19" s="1" t="s">
        <v>11</v>
      </c>
      <c r="C19">
        <v>1</v>
      </c>
      <c r="F19">
        <v>1</v>
      </c>
      <c r="H19">
        <v>1</v>
      </c>
      <c r="I19">
        <v>0</v>
      </c>
      <c r="L19">
        <v>1</v>
      </c>
      <c r="M19" s="1">
        <f t="shared" si="0"/>
        <v>4</v>
      </c>
      <c r="N19">
        <f t="shared" si="1"/>
        <v>13</v>
      </c>
    </row>
    <row r="20" spans="1:14" ht="12.75">
      <c r="A20">
        <v>18</v>
      </c>
      <c r="B20" s="1" t="s">
        <v>12</v>
      </c>
      <c r="F20">
        <v>1</v>
      </c>
      <c r="K20">
        <v>1</v>
      </c>
      <c r="M20" s="1">
        <f t="shared" si="0"/>
        <v>2</v>
      </c>
      <c r="N20">
        <f t="shared" si="1"/>
        <v>22.5</v>
      </c>
    </row>
    <row r="21" spans="1:14" ht="12.75">
      <c r="A21">
        <v>19</v>
      </c>
      <c r="B21" s="1" t="s">
        <v>13</v>
      </c>
      <c r="C21">
        <v>1</v>
      </c>
      <c r="D21">
        <v>1</v>
      </c>
      <c r="H21">
        <v>1</v>
      </c>
      <c r="J21">
        <v>1</v>
      </c>
      <c r="M21" s="1">
        <f t="shared" si="0"/>
        <v>4</v>
      </c>
      <c r="N21">
        <f t="shared" si="1"/>
        <v>13</v>
      </c>
    </row>
    <row r="22" spans="1:14" ht="12.75">
      <c r="A22">
        <v>20</v>
      </c>
      <c r="B22" s="1" t="s">
        <v>27</v>
      </c>
      <c r="D22">
        <v>1</v>
      </c>
      <c r="F22">
        <v>1</v>
      </c>
      <c r="H22">
        <v>1</v>
      </c>
      <c r="J22">
        <v>1</v>
      </c>
      <c r="K22">
        <v>1</v>
      </c>
      <c r="M22" s="1">
        <f t="shared" si="0"/>
        <v>5</v>
      </c>
      <c r="N22">
        <f t="shared" si="1"/>
        <v>8</v>
      </c>
    </row>
    <row r="23" spans="1:14" ht="12.75">
      <c r="A23">
        <v>21</v>
      </c>
      <c r="B23" s="1" t="s">
        <v>14</v>
      </c>
      <c r="C23">
        <v>1</v>
      </c>
      <c r="F23">
        <v>1</v>
      </c>
      <c r="G23">
        <v>1</v>
      </c>
      <c r="H23">
        <v>1</v>
      </c>
      <c r="I23">
        <v>0</v>
      </c>
      <c r="K23">
        <v>1</v>
      </c>
      <c r="L23">
        <v>1</v>
      </c>
      <c r="M23" s="1">
        <f t="shared" si="0"/>
        <v>6</v>
      </c>
      <c r="N23">
        <f t="shared" si="1"/>
        <v>4.5</v>
      </c>
    </row>
    <row r="24" spans="1:14" ht="12.75">
      <c r="A24">
        <v>22</v>
      </c>
      <c r="B24" s="1" t="s">
        <v>23</v>
      </c>
      <c r="F24">
        <v>1</v>
      </c>
      <c r="G24">
        <v>1</v>
      </c>
      <c r="J24">
        <v>1</v>
      </c>
      <c r="L24">
        <v>1</v>
      </c>
      <c r="M24" s="1">
        <f t="shared" si="0"/>
        <v>4</v>
      </c>
      <c r="N24">
        <f t="shared" si="1"/>
        <v>13</v>
      </c>
    </row>
    <row r="25" spans="1:14" ht="12.75">
      <c r="A25">
        <v>23</v>
      </c>
      <c r="B25" s="1" t="s">
        <v>24</v>
      </c>
      <c r="G25">
        <v>1</v>
      </c>
      <c r="I25">
        <v>0</v>
      </c>
      <c r="J25">
        <v>1</v>
      </c>
      <c r="M25" s="1">
        <f t="shared" si="0"/>
        <v>2</v>
      </c>
      <c r="N25">
        <f t="shared" si="1"/>
        <v>22.5</v>
      </c>
    </row>
    <row r="26" spans="1:14" ht="12.75">
      <c r="A26">
        <v>24</v>
      </c>
      <c r="B26" s="1" t="s">
        <v>15</v>
      </c>
      <c r="C26">
        <v>1</v>
      </c>
      <c r="G26">
        <v>1</v>
      </c>
      <c r="H26">
        <v>1</v>
      </c>
      <c r="I26">
        <v>0</v>
      </c>
      <c r="L26">
        <v>1</v>
      </c>
      <c r="M26" s="1">
        <f t="shared" si="0"/>
        <v>4</v>
      </c>
      <c r="N26">
        <f t="shared" si="1"/>
        <v>13</v>
      </c>
    </row>
    <row r="27" spans="1:14" ht="12.75">
      <c r="A27">
        <v>25</v>
      </c>
      <c r="B27" s="1" t="s">
        <v>25</v>
      </c>
      <c r="C27">
        <v>1</v>
      </c>
      <c r="F27">
        <v>1</v>
      </c>
      <c r="H27">
        <v>1</v>
      </c>
      <c r="J27">
        <v>1</v>
      </c>
      <c r="K27">
        <v>1</v>
      </c>
      <c r="L27">
        <v>1</v>
      </c>
      <c r="M27" s="1">
        <f t="shared" si="0"/>
        <v>6</v>
      </c>
      <c r="N27">
        <f t="shared" si="1"/>
        <v>4.5</v>
      </c>
    </row>
    <row r="28" spans="1:14" ht="12.75">
      <c r="A28">
        <v>26</v>
      </c>
      <c r="B28" s="1" t="s">
        <v>26</v>
      </c>
      <c r="C28">
        <v>1</v>
      </c>
      <c r="E28">
        <v>1</v>
      </c>
      <c r="F28">
        <v>1</v>
      </c>
      <c r="H28">
        <v>1</v>
      </c>
      <c r="K28">
        <v>1</v>
      </c>
      <c r="L28">
        <v>1</v>
      </c>
      <c r="M28" s="1">
        <f t="shared" si="0"/>
        <v>6</v>
      </c>
      <c r="N28">
        <f t="shared" si="1"/>
        <v>4.5</v>
      </c>
    </row>
    <row r="29" spans="1:14" ht="12.75">
      <c r="A29">
        <v>27</v>
      </c>
      <c r="B29" s="1" t="s">
        <v>16</v>
      </c>
      <c r="F29">
        <v>1</v>
      </c>
      <c r="H29">
        <v>1</v>
      </c>
      <c r="L29">
        <v>1</v>
      </c>
      <c r="M29" s="1">
        <f t="shared" si="0"/>
        <v>3</v>
      </c>
      <c r="N29">
        <f t="shared" si="1"/>
        <v>18.5</v>
      </c>
    </row>
    <row r="30" spans="1:14" ht="12.75">
      <c r="A30">
        <v>28</v>
      </c>
      <c r="B30" s="1" t="s">
        <v>17</v>
      </c>
      <c r="H30">
        <v>1</v>
      </c>
      <c r="M30" s="1">
        <f t="shared" si="0"/>
        <v>1</v>
      </c>
      <c r="N30">
        <f t="shared" si="1"/>
        <v>25.5</v>
      </c>
    </row>
    <row r="31" spans="2:12" ht="12.75">
      <c r="B31" t="s">
        <v>28</v>
      </c>
      <c r="C31">
        <f aca="true" t="shared" si="2" ref="C31:L31">SUM(C3:C30)</f>
        <v>13</v>
      </c>
      <c r="D31">
        <f t="shared" si="2"/>
        <v>7</v>
      </c>
      <c r="E31">
        <f t="shared" si="2"/>
        <v>3</v>
      </c>
      <c r="F31">
        <f t="shared" si="2"/>
        <v>14</v>
      </c>
      <c r="G31">
        <f t="shared" si="2"/>
        <v>8</v>
      </c>
      <c r="H31">
        <f t="shared" si="2"/>
        <v>19</v>
      </c>
      <c r="I31">
        <f t="shared" si="2"/>
        <v>0</v>
      </c>
      <c r="J31">
        <f t="shared" si="2"/>
        <v>12</v>
      </c>
      <c r="K31">
        <f t="shared" si="2"/>
        <v>14</v>
      </c>
      <c r="L31">
        <f t="shared" si="2"/>
        <v>14</v>
      </c>
    </row>
  </sheetData>
  <printOptions/>
  <pageMargins left="0.75" right="0.75" top="1" bottom="1" header="0.5" footer="0.5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C8" sqref="C8"/>
    </sheetView>
  </sheetViews>
  <sheetFormatPr defaultColWidth="9.140625" defaultRowHeight="12.75"/>
  <cols>
    <col min="1" max="1" width="5.140625" style="0" customWidth="1"/>
    <col min="2" max="2" width="21.421875" style="0" customWidth="1"/>
  </cols>
  <sheetData>
    <row r="1" ht="15.75">
      <c r="F1" s="2" t="s">
        <v>35</v>
      </c>
    </row>
    <row r="2" spans="3:13" ht="12.75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1" t="s">
        <v>30</v>
      </c>
    </row>
    <row r="3" spans="1:14" ht="12.75">
      <c r="A3">
        <v>1</v>
      </c>
      <c r="B3" s="1" t="s">
        <v>18</v>
      </c>
      <c r="C3">
        <v>1</v>
      </c>
      <c r="D3">
        <v>1</v>
      </c>
      <c r="E3">
        <v>1</v>
      </c>
      <c r="F3">
        <v>1</v>
      </c>
      <c r="G3">
        <v>1</v>
      </c>
      <c r="K3">
        <v>1</v>
      </c>
      <c r="L3">
        <v>1</v>
      </c>
      <c r="M3" s="1">
        <f aca="true" t="shared" si="0" ref="M3:M30">SUM(C3:L3)</f>
        <v>7</v>
      </c>
      <c r="N3">
        <f aca="true" t="shared" si="1" ref="N3:N30">RANK(M3,Mesta3,0)+(COUNTIF(Mesta3,M3)-1)/2</f>
        <v>4</v>
      </c>
    </row>
    <row r="4" spans="1:14" ht="12.75">
      <c r="A4">
        <v>2</v>
      </c>
      <c r="B4" s="1" t="s">
        <v>19</v>
      </c>
      <c r="C4">
        <v>1</v>
      </c>
      <c r="D4">
        <v>1</v>
      </c>
      <c r="E4">
        <v>1</v>
      </c>
      <c r="F4">
        <v>1</v>
      </c>
      <c r="G4">
        <v>1</v>
      </c>
      <c r="J4">
        <v>1</v>
      </c>
      <c r="K4">
        <v>1</v>
      </c>
      <c r="L4">
        <v>1</v>
      </c>
      <c r="M4" s="1">
        <f t="shared" si="0"/>
        <v>8</v>
      </c>
      <c r="N4">
        <f t="shared" si="1"/>
        <v>1</v>
      </c>
    </row>
    <row r="5" spans="1:14" ht="12.75">
      <c r="A5">
        <v>3</v>
      </c>
      <c r="B5" s="1" t="s">
        <v>20</v>
      </c>
      <c r="C5">
        <v>1</v>
      </c>
      <c r="D5">
        <v>1</v>
      </c>
      <c r="E5">
        <v>1</v>
      </c>
      <c r="F5">
        <v>1</v>
      </c>
      <c r="G5">
        <v>1</v>
      </c>
      <c r="K5">
        <v>1</v>
      </c>
      <c r="L5">
        <v>1</v>
      </c>
      <c r="M5" s="1">
        <f t="shared" si="0"/>
        <v>7</v>
      </c>
      <c r="N5">
        <f t="shared" si="1"/>
        <v>4</v>
      </c>
    </row>
    <row r="6" spans="1:14" ht="12.75">
      <c r="A6">
        <v>4</v>
      </c>
      <c r="B6" s="1" t="s">
        <v>21</v>
      </c>
      <c r="M6" s="1">
        <f t="shared" si="0"/>
        <v>0</v>
      </c>
      <c r="N6">
        <f t="shared" si="1"/>
        <v>27.5</v>
      </c>
    </row>
    <row r="7" spans="1:14" ht="12.75">
      <c r="A7">
        <v>5</v>
      </c>
      <c r="B7" s="1" t="s">
        <v>0</v>
      </c>
      <c r="C7">
        <v>1</v>
      </c>
      <c r="E7">
        <v>1</v>
      </c>
      <c r="F7">
        <v>1</v>
      </c>
      <c r="L7">
        <v>1</v>
      </c>
      <c r="M7" s="1">
        <f t="shared" si="0"/>
        <v>4</v>
      </c>
      <c r="N7">
        <f t="shared" si="1"/>
        <v>12.5</v>
      </c>
    </row>
    <row r="8" spans="1:14" ht="12.75">
      <c r="A8">
        <v>6</v>
      </c>
      <c r="B8" s="1" t="s">
        <v>1</v>
      </c>
      <c r="D8">
        <v>1</v>
      </c>
      <c r="J8">
        <v>1</v>
      </c>
      <c r="K8">
        <v>1</v>
      </c>
      <c r="L8">
        <v>1</v>
      </c>
      <c r="M8" s="1">
        <f t="shared" si="0"/>
        <v>4</v>
      </c>
      <c r="N8">
        <f t="shared" si="1"/>
        <v>12.5</v>
      </c>
    </row>
    <row r="9" spans="1:14" ht="12.75">
      <c r="A9">
        <v>7</v>
      </c>
      <c r="B9" s="1" t="s">
        <v>2</v>
      </c>
      <c r="C9">
        <v>1</v>
      </c>
      <c r="E9">
        <v>1</v>
      </c>
      <c r="L9">
        <v>1</v>
      </c>
      <c r="M9" s="1">
        <f t="shared" si="0"/>
        <v>3</v>
      </c>
      <c r="N9">
        <f t="shared" si="1"/>
        <v>19.5</v>
      </c>
    </row>
    <row r="10" spans="1:14" ht="12.75">
      <c r="A10">
        <v>8</v>
      </c>
      <c r="B10" s="1" t="s">
        <v>3</v>
      </c>
      <c r="G10">
        <v>1</v>
      </c>
      <c r="L10">
        <v>1</v>
      </c>
      <c r="M10" s="1">
        <f t="shared" si="0"/>
        <v>2</v>
      </c>
      <c r="N10">
        <f t="shared" si="1"/>
        <v>24.5</v>
      </c>
    </row>
    <row r="11" spans="1:14" ht="12.75">
      <c r="A11">
        <v>9</v>
      </c>
      <c r="B11" s="1" t="s">
        <v>4</v>
      </c>
      <c r="C11">
        <v>1</v>
      </c>
      <c r="E11">
        <v>1</v>
      </c>
      <c r="H11">
        <v>1</v>
      </c>
      <c r="L11">
        <v>1</v>
      </c>
      <c r="M11" s="1">
        <f t="shared" si="0"/>
        <v>4</v>
      </c>
      <c r="N11">
        <f t="shared" si="1"/>
        <v>12.5</v>
      </c>
    </row>
    <row r="12" spans="1:14" ht="12.75">
      <c r="A12">
        <v>10</v>
      </c>
      <c r="B12" s="1" t="s">
        <v>7</v>
      </c>
      <c r="C12">
        <v>1</v>
      </c>
      <c r="E12">
        <v>1</v>
      </c>
      <c r="L12">
        <v>1</v>
      </c>
      <c r="M12" s="1">
        <f t="shared" si="0"/>
        <v>3</v>
      </c>
      <c r="N12">
        <f t="shared" si="1"/>
        <v>19.5</v>
      </c>
    </row>
    <row r="13" spans="1:14" ht="12.75">
      <c r="A13">
        <v>10</v>
      </c>
      <c r="B13" s="1" t="s">
        <v>8</v>
      </c>
      <c r="C13">
        <v>1</v>
      </c>
      <c r="G13">
        <v>1</v>
      </c>
      <c r="K13">
        <v>1</v>
      </c>
      <c r="M13" s="1">
        <f t="shared" si="0"/>
        <v>3</v>
      </c>
      <c r="N13">
        <f t="shared" si="1"/>
        <v>19.5</v>
      </c>
    </row>
    <row r="14" spans="1:14" ht="12.75">
      <c r="A14">
        <v>11</v>
      </c>
      <c r="B14" s="1" t="s">
        <v>5</v>
      </c>
      <c r="C14">
        <v>1</v>
      </c>
      <c r="E14">
        <v>1</v>
      </c>
      <c r="K14">
        <v>1</v>
      </c>
      <c r="L14">
        <v>1</v>
      </c>
      <c r="M14" s="1">
        <f t="shared" si="0"/>
        <v>4</v>
      </c>
      <c r="N14">
        <f t="shared" si="1"/>
        <v>12.5</v>
      </c>
    </row>
    <row r="15" spans="1:14" ht="12.75">
      <c r="A15">
        <v>12</v>
      </c>
      <c r="B15" s="1" t="s">
        <v>9</v>
      </c>
      <c r="C15">
        <v>1</v>
      </c>
      <c r="F15">
        <v>1</v>
      </c>
      <c r="L15">
        <v>1</v>
      </c>
      <c r="M15" s="1">
        <f t="shared" si="0"/>
        <v>3</v>
      </c>
      <c r="N15">
        <f t="shared" si="1"/>
        <v>19.5</v>
      </c>
    </row>
    <row r="16" spans="1:14" ht="12.75">
      <c r="A16">
        <v>13</v>
      </c>
      <c r="B16" s="1" t="s">
        <v>6</v>
      </c>
      <c r="C16">
        <v>1</v>
      </c>
      <c r="F16">
        <v>1</v>
      </c>
      <c r="K16">
        <v>1</v>
      </c>
      <c r="L16">
        <v>1</v>
      </c>
      <c r="M16" s="1">
        <f t="shared" si="0"/>
        <v>4</v>
      </c>
      <c r="N16">
        <f t="shared" si="1"/>
        <v>12.5</v>
      </c>
    </row>
    <row r="17" spans="1:14" ht="12.75">
      <c r="A17">
        <v>14</v>
      </c>
      <c r="B17" s="1" t="s">
        <v>22</v>
      </c>
      <c r="L17">
        <v>1</v>
      </c>
      <c r="M17" s="1">
        <f t="shared" si="0"/>
        <v>1</v>
      </c>
      <c r="N17">
        <f t="shared" si="1"/>
        <v>26</v>
      </c>
    </row>
    <row r="18" spans="1:14" ht="12.75">
      <c r="A18">
        <v>15</v>
      </c>
      <c r="B18" s="1" t="s">
        <v>10</v>
      </c>
      <c r="F18">
        <v>1</v>
      </c>
      <c r="K18">
        <v>1</v>
      </c>
      <c r="L18">
        <v>1</v>
      </c>
      <c r="M18" s="1">
        <f t="shared" si="0"/>
        <v>3</v>
      </c>
      <c r="N18">
        <f t="shared" si="1"/>
        <v>19.5</v>
      </c>
    </row>
    <row r="19" spans="1:14" ht="12.75">
      <c r="A19">
        <v>17</v>
      </c>
      <c r="B19" s="1" t="s">
        <v>11</v>
      </c>
      <c r="C19">
        <v>1</v>
      </c>
      <c r="E19">
        <v>1</v>
      </c>
      <c r="H19">
        <v>1</v>
      </c>
      <c r="K19">
        <v>1</v>
      </c>
      <c r="L19">
        <v>1</v>
      </c>
      <c r="M19" s="1">
        <f t="shared" si="0"/>
        <v>5</v>
      </c>
      <c r="N19">
        <f t="shared" si="1"/>
        <v>8.5</v>
      </c>
    </row>
    <row r="20" spans="1:14" ht="12.75">
      <c r="A20">
        <v>18</v>
      </c>
      <c r="B20" s="1" t="s">
        <v>12</v>
      </c>
      <c r="C20">
        <v>1</v>
      </c>
      <c r="D20">
        <v>1</v>
      </c>
      <c r="L20">
        <v>1</v>
      </c>
      <c r="M20" s="1">
        <f t="shared" si="0"/>
        <v>3</v>
      </c>
      <c r="N20">
        <f t="shared" si="1"/>
        <v>19.5</v>
      </c>
    </row>
    <row r="21" spans="1:14" ht="12.75">
      <c r="A21">
        <v>19</v>
      </c>
      <c r="B21" s="1" t="s">
        <v>13</v>
      </c>
      <c r="M21" s="1">
        <f t="shared" si="0"/>
        <v>0</v>
      </c>
      <c r="N21">
        <f t="shared" si="1"/>
        <v>27.5</v>
      </c>
    </row>
    <row r="22" spans="1:14" ht="12.75">
      <c r="A22">
        <v>20</v>
      </c>
      <c r="B22" s="1" t="s">
        <v>27</v>
      </c>
      <c r="C22">
        <v>1</v>
      </c>
      <c r="D22">
        <v>1</v>
      </c>
      <c r="E22">
        <v>1</v>
      </c>
      <c r="F22">
        <v>1</v>
      </c>
      <c r="G22">
        <v>1</v>
      </c>
      <c r="K22">
        <v>1</v>
      </c>
      <c r="L22">
        <v>1</v>
      </c>
      <c r="M22" s="1">
        <f t="shared" si="0"/>
        <v>7</v>
      </c>
      <c r="N22">
        <f t="shared" si="1"/>
        <v>4</v>
      </c>
    </row>
    <row r="23" spans="1:14" ht="12.75">
      <c r="A23">
        <v>21</v>
      </c>
      <c r="B23" s="1" t="s">
        <v>14</v>
      </c>
      <c r="C23">
        <v>1</v>
      </c>
      <c r="D23">
        <v>1</v>
      </c>
      <c r="F23">
        <v>1</v>
      </c>
      <c r="G23">
        <v>1</v>
      </c>
      <c r="K23">
        <v>1</v>
      </c>
      <c r="M23" s="1">
        <f t="shared" si="0"/>
        <v>5</v>
      </c>
      <c r="N23">
        <f t="shared" si="1"/>
        <v>8.5</v>
      </c>
    </row>
    <row r="24" spans="1:14" ht="12.75">
      <c r="A24">
        <v>22</v>
      </c>
      <c r="B24" s="1" t="s">
        <v>23</v>
      </c>
      <c r="C24">
        <v>1</v>
      </c>
      <c r="K24">
        <v>1</v>
      </c>
      <c r="L24">
        <v>1</v>
      </c>
      <c r="M24" s="1">
        <f t="shared" si="0"/>
        <v>3</v>
      </c>
      <c r="N24">
        <f t="shared" si="1"/>
        <v>19.5</v>
      </c>
    </row>
    <row r="25" spans="1:14" ht="12.75">
      <c r="A25">
        <v>23</v>
      </c>
      <c r="B25" s="1" t="s">
        <v>24</v>
      </c>
      <c r="C25">
        <v>1</v>
      </c>
      <c r="D25">
        <v>1</v>
      </c>
      <c r="L25">
        <v>1</v>
      </c>
      <c r="M25" s="1">
        <f t="shared" si="0"/>
        <v>3</v>
      </c>
      <c r="N25">
        <f t="shared" si="1"/>
        <v>19.5</v>
      </c>
    </row>
    <row r="26" spans="1:14" ht="12.75">
      <c r="A26">
        <v>24</v>
      </c>
      <c r="B26" s="1" t="s">
        <v>15</v>
      </c>
      <c r="C26">
        <v>1</v>
      </c>
      <c r="D26">
        <v>1</v>
      </c>
      <c r="E26">
        <v>1</v>
      </c>
      <c r="G26">
        <v>1</v>
      </c>
      <c r="I26">
        <v>1</v>
      </c>
      <c r="K26">
        <v>1</v>
      </c>
      <c r="L26">
        <v>1</v>
      </c>
      <c r="M26" s="1">
        <f t="shared" si="0"/>
        <v>7</v>
      </c>
      <c r="N26">
        <f t="shared" si="1"/>
        <v>4</v>
      </c>
    </row>
    <row r="27" spans="1:14" ht="12.75">
      <c r="A27">
        <v>25</v>
      </c>
      <c r="B27" s="1" t="s">
        <v>25</v>
      </c>
      <c r="C27">
        <v>1</v>
      </c>
      <c r="D27">
        <v>1</v>
      </c>
      <c r="E27">
        <v>1</v>
      </c>
      <c r="F27">
        <v>1</v>
      </c>
      <c r="K27">
        <v>1</v>
      </c>
      <c r="L27">
        <v>1</v>
      </c>
      <c r="M27" s="1">
        <f t="shared" si="0"/>
        <v>6</v>
      </c>
      <c r="N27">
        <f t="shared" si="1"/>
        <v>7</v>
      </c>
    </row>
    <row r="28" spans="1:14" ht="12.75">
      <c r="A28">
        <v>26</v>
      </c>
      <c r="B28" s="1" t="s">
        <v>26</v>
      </c>
      <c r="C28">
        <v>1</v>
      </c>
      <c r="D28">
        <v>1</v>
      </c>
      <c r="E28">
        <v>1</v>
      </c>
      <c r="F28">
        <v>1</v>
      </c>
      <c r="G28">
        <v>1</v>
      </c>
      <c r="K28">
        <v>1</v>
      </c>
      <c r="L28">
        <v>1</v>
      </c>
      <c r="M28" s="1">
        <f t="shared" si="0"/>
        <v>7</v>
      </c>
      <c r="N28">
        <f t="shared" si="1"/>
        <v>4</v>
      </c>
    </row>
    <row r="29" spans="1:14" ht="12.75">
      <c r="A29">
        <v>27</v>
      </c>
      <c r="B29" s="1" t="s">
        <v>16</v>
      </c>
      <c r="C29">
        <v>1</v>
      </c>
      <c r="K29">
        <v>1</v>
      </c>
      <c r="M29" s="1">
        <f t="shared" si="0"/>
        <v>2</v>
      </c>
      <c r="N29">
        <f t="shared" si="1"/>
        <v>24.5</v>
      </c>
    </row>
    <row r="30" spans="1:14" ht="12.75">
      <c r="A30">
        <v>28</v>
      </c>
      <c r="B30" s="1" t="s">
        <v>17</v>
      </c>
      <c r="C30">
        <v>1</v>
      </c>
      <c r="D30">
        <v>1</v>
      </c>
      <c r="E30">
        <v>1</v>
      </c>
      <c r="L30">
        <v>1</v>
      </c>
      <c r="M30" s="1">
        <f t="shared" si="0"/>
        <v>4</v>
      </c>
      <c r="N30">
        <f t="shared" si="1"/>
        <v>12.5</v>
      </c>
    </row>
    <row r="31" spans="2:12" ht="12.75">
      <c r="B31" t="s">
        <v>28</v>
      </c>
      <c r="C31">
        <f aca="true" t="shared" si="2" ref="C31:L31">SUM(C3:C30)</f>
        <v>22</v>
      </c>
      <c r="D31">
        <f t="shared" si="2"/>
        <v>12</v>
      </c>
      <c r="E31">
        <f t="shared" si="2"/>
        <v>14</v>
      </c>
      <c r="F31">
        <f t="shared" si="2"/>
        <v>11</v>
      </c>
      <c r="G31">
        <f t="shared" si="2"/>
        <v>9</v>
      </c>
      <c r="H31">
        <f t="shared" si="2"/>
        <v>2</v>
      </c>
      <c r="I31">
        <f t="shared" si="2"/>
        <v>1</v>
      </c>
      <c r="J31">
        <f t="shared" si="2"/>
        <v>2</v>
      </c>
      <c r="K31">
        <f t="shared" si="2"/>
        <v>16</v>
      </c>
      <c r="L31">
        <f t="shared" si="2"/>
        <v>23</v>
      </c>
    </row>
  </sheetData>
  <printOptions/>
  <pageMargins left="0.75" right="0.75" top="1" bottom="1" header="0.5" footer="0.5"/>
  <pageSetup fitToHeight="1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J4" sqref="J4"/>
    </sheetView>
  </sheetViews>
  <sheetFormatPr defaultColWidth="9.140625" defaultRowHeight="12.75"/>
  <cols>
    <col min="1" max="1" width="5.140625" style="0" customWidth="1"/>
    <col min="2" max="2" width="21.421875" style="0" customWidth="1"/>
    <col min="8" max="8" width="11.140625" style="4" customWidth="1"/>
  </cols>
  <sheetData>
    <row r="1" spans="3:10" ht="12.75">
      <c r="C1">
        <v>1</v>
      </c>
      <c r="D1">
        <v>2</v>
      </c>
      <c r="E1">
        <v>3</v>
      </c>
      <c r="F1">
        <v>4</v>
      </c>
      <c r="H1" s="4" t="s">
        <v>33</v>
      </c>
      <c r="J1" t="s">
        <v>34</v>
      </c>
    </row>
    <row r="3" spans="1:10" ht="12.75">
      <c r="A3">
        <v>1</v>
      </c>
      <c r="B3" s="1" t="s">
        <v>18</v>
      </c>
      <c r="C3">
        <v>0</v>
      </c>
      <c r="D3">
        <f>Tur2!N3</f>
        <v>11</v>
      </c>
      <c r="E3">
        <f>Tur3!N3</f>
        <v>13</v>
      </c>
      <c r="F3">
        <f>Tur4!N3</f>
        <v>4</v>
      </c>
      <c r="H3" s="4">
        <f>SUM(C3:F3)/3</f>
        <v>9.333333333333334</v>
      </c>
      <c r="J3">
        <f aca="true" t="shared" si="0" ref="J3:J30">RANK(H3,Summa,1)</f>
        <v>8</v>
      </c>
    </row>
    <row r="4" spans="1:10" ht="12.75">
      <c r="A4">
        <v>2</v>
      </c>
      <c r="B4" s="1" t="s">
        <v>19</v>
      </c>
      <c r="C4">
        <f>Tur1!N4</f>
        <v>4.5</v>
      </c>
      <c r="D4">
        <f>Tur2!N4</f>
        <v>0</v>
      </c>
      <c r="E4">
        <f>Tur3!N4</f>
        <v>13</v>
      </c>
      <c r="F4">
        <f>Tur4!N4</f>
        <v>1</v>
      </c>
      <c r="H4" s="4">
        <f>SUM(C4:F4)/3</f>
        <v>6.166666666666667</v>
      </c>
      <c r="J4">
        <f t="shared" si="0"/>
        <v>4</v>
      </c>
    </row>
    <row r="5" spans="1:10" ht="12.75">
      <c r="A5">
        <v>3</v>
      </c>
      <c r="B5" s="1" t="s">
        <v>20</v>
      </c>
      <c r="C5">
        <f>Tur1!N5</f>
        <v>2</v>
      </c>
      <c r="D5">
        <f>Tur2!N5</f>
        <v>5.5</v>
      </c>
      <c r="E5">
        <v>0</v>
      </c>
      <c r="F5">
        <f>Tur4!N5</f>
        <v>4</v>
      </c>
      <c r="H5" s="4">
        <f>SUM(C5:F5)/3</f>
        <v>3.8333333333333335</v>
      </c>
      <c r="J5">
        <f t="shared" si="0"/>
        <v>1</v>
      </c>
    </row>
    <row r="6" spans="1:10" ht="12.75">
      <c r="A6">
        <v>4</v>
      </c>
      <c r="B6" s="1" t="s">
        <v>21</v>
      </c>
      <c r="C6">
        <f>Tur1!N6</f>
        <v>4.5</v>
      </c>
      <c r="D6">
        <f>Tur2!N6</f>
        <v>11</v>
      </c>
      <c r="E6">
        <f>Tur3!N6</f>
        <v>2</v>
      </c>
      <c r="F6">
        <v>0</v>
      </c>
      <c r="H6" s="4">
        <f>SUM(C6:F6)/3</f>
        <v>5.833333333333333</v>
      </c>
      <c r="J6">
        <f t="shared" si="0"/>
        <v>3</v>
      </c>
    </row>
    <row r="7" spans="1:10" ht="12.75">
      <c r="A7">
        <v>5</v>
      </c>
      <c r="B7" s="1" t="s">
        <v>0</v>
      </c>
      <c r="C7">
        <f>Tur1!N7</f>
        <v>26</v>
      </c>
      <c r="D7">
        <f>Tur2!N7</f>
        <v>11</v>
      </c>
      <c r="E7">
        <f>Tur3!N7</f>
        <v>27.5</v>
      </c>
      <c r="F7">
        <f>Tur4!N7</f>
        <v>12.5</v>
      </c>
      <c r="H7" s="4">
        <f aca="true" t="shared" si="1" ref="H7:H30">SUM(C7:F7)/4</f>
        <v>19.25</v>
      </c>
      <c r="J7">
        <f t="shared" si="0"/>
        <v>21</v>
      </c>
    </row>
    <row r="8" spans="1:10" ht="12.75">
      <c r="A8">
        <v>6</v>
      </c>
      <c r="B8" s="1" t="s">
        <v>1</v>
      </c>
      <c r="C8">
        <f>Tur1!N8</f>
        <v>9.5</v>
      </c>
      <c r="D8">
        <f>Tur2!N8</f>
        <v>2.5</v>
      </c>
      <c r="E8">
        <f>Tur3!N8</f>
        <v>18.5</v>
      </c>
      <c r="F8">
        <f>Tur4!N8</f>
        <v>12.5</v>
      </c>
      <c r="H8" s="4">
        <f t="shared" si="1"/>
        <v>10.75</v>
      </c>
      <c r="J8">
        <f t="shared" si="0"/>
        <v>13</v>
      </c>
    </row>
    <row r="9" spans="1:10" ht="12.75">
      <c r="A9">
        <v>7</v>
      </c>
      <c r="B9" s="1" t="s">
        <v>2</v>
      </c>
      <c r="C9">
        <f>Tur1!N9</f>
        <v>9.5</v>
      </c>
      <c r="D9">
        <f>Tur2!N9</f>
        <v>11</v>
      </c>
      <c r="E9">
        <f>Tur3!N9</f>
        <v>1</v>
      </c>
      <c r="F9">
        <f>Tur4!N9</f>
        <v>19.5</v>
      </c>
      <c r="H9" s="4">
        <f t="shared" si="1"/>
        <v>10.25</v>
      </c>
      <c r="J9">
        <f t="shared" si="0"/>
        <v>11</v>
      </c>
    </row>
    <row r="10" spans="1:10" ht="12.75">
      <c r="A10">
        <v>8</v>
      </c>
      <c r="B10" s="1" t="s">
        <v>3</v>
      </c>
      <c r="C10">
        <f>Tur1!N10</f>
        <v>19.5</v>
      </c>
      <c r="D10">
        <f>Tur2!N10</f>
        <v>18</v>
      </c>
      <c r="E10">
        <f>Tur3!N10</f>
        <v>22.5</v>
      </c>
      <c r="F10">
        <f>Tur4!N10</f>
        <v>24.5</v>
      </c>
      <c r="H10" s="4">
        <f t="shared" si="1"/>
        <v>21.125</v>
      </c>
      <c r="J10">
        <f t="shared" si="0"/>
        <v>25</v>
      </c>
    </row>
    <row r="11" spans="1:10" ht="12.75">
      <c r="A11">
        <v>9</v>
      </c>
      <c r="B11" s="1" t="s">
        <v>4</v>
      </c>
      <c r="C11">
        <f>Tur1!N11</f>
        <v>19.5</v>
      </c>
      <c r="D11">
        <f>Tur2!N11</f>
        <v>18</v>
      </c>
      <c r="E11">
        <f>Tur3!N11</f>
        <v>18.5</v>
      </c>
      <c r="F11">
        <f>Tur4!N11</f>
        <v>12.5</v>
      </c>
      <c r="H11" s="4">
        <f t="shared" si="1"/>
        <v>17.125</v>
      </c>
      <c r="J11">
        <f t="shared" si="0"/>
        <v>18</v>
      </c>
    </row>
    <row r="12" spans="1:10" ht="12.75">
      <c r="A12">
        <v>10</v>
      </c>
      <c r="B12" s="1" t="s">
        <v>7</v>
      </c>
      <c r="C12">
        <f>Tur1!N12</f>
        <v>19.5</v>
      </c>
      <c r="D12">
        <f>Tur2!N12</f>
        <v>18</v>
      </c>
      <c r="E12">
        <f>Tur3!N12</f>
        <v>13</v>
      </c>
      <c r="F12">
        <f>Tur4!N12</f>
        <v>19.5</v>
      </c>
      <c r="H12" s="4">
        <f t="shared" si="1"/>
        <v>17.5</v>
      </c>
      <c r="J12">
        <f t="shared" si="0"/>
        <v>19</v>
      </c>
    </row>
    <row r="13" spans="1:10" ht="12.75">
      <c r="A13">
        <v>10</v>
      </c>
      <c r="B13" s="1" t="s">
        <v>8</v>
      </c>
      <c r="C13">
        <f>Tur1!N13</f>
        <v>19.5</v>
      </c>
      <c r="D13">
        <f>Tur2!N13</f>
        <v>24.5</v>
      </c>
      <c r="E13">
        <f>Tur3!N13</f>
        <v>22.5</v>
      </c>
      <c r="F13">
        <f>Tur4!N13</f>
        <v>19.5</v>
      </c>
      <c r="H13" s="4">
        <f t="shared" si="1"/>
        <v>21.5</v>
      </c>
      <c r="J13">
        <f t="shared" si="0"/>
        <v>26</v>
      </c>
    </row>
    <row r="14" spans="1:10" ht="12.75">
      <c r="A14">
        <v>11</v>
      </c>
      <c r="B14" s="1" t="s">
        <v>5</v>
      </c>
      <c r="C14">
        <f>Tur1!N14</f>
        <v>19.5</v>
      </c>
      <c r="D14">
        <f>Tur2!N14</f>
        <v>24.5</v>
      </c>
      <c r="E14">
        <f>Tur3!N14</f>
        <v>4.5</v>
      </c>
      <c r="F14">
        <f>Tur4!N14</f>
        <v>12.5</v>
      </c>
      <c r="H14" s="4">
        <f t="shared" si="1"/>
        <v>15.25</v>
      </c>
      <c r="J14">
        <f t="shared" si="0"/>
        <v>16</v>
      </c>
    </row>
    <row r="15" spans="1:10" ht="12.75">
      <c r="A15">
        <v>12</v>
      </c>
      <c r="B15" s="1" t="s">
        <v>9</v>
      </c>
      <c r="C15">
        <f>Tur1!N15</f>
        <v>14</v>
      </c>
      <c r="D15">
        <f>Tur2!N15</f>
        <v>18</v>
      </c>
      <c r="E15">
        <f>Tur3!N15</f>
        <v>8</v>
      </c>
      <c r="F15">
        <f>Tur4!N15</f>
        <v>19.5</v>
      </c>
      <c r="H15" s="4">
        <f t="shared" si="1"/>
        <v>14.875</v>
      </c>
      <c r="J15">
        <f t="shared" si="0"/>
        <v>15</v>
      </c>
    </row>
    <row r="16" spans="1:10" ht="12.75">
      <c r="A16">
        <v>13</v>
      </c>
      <c r="B16" s="1" t="s">
        <v>6</v>
      </c>
      <c r="C16">
        <f>Tur1!N16</f>
        <v>6.5</v>
      </c>
      <c r="D16">
        <f>Tur2!N16</f>
        <v>11</v>
      </c>
      <c r="E16">
        <f>Tur3!N16</f>
        <v>8</v>
      </c>
      <c r="F16">
        <f>Tur4!N16</f>
        <v>12.5</v>
      </c>
      <c r="H16" s="4">
        <f t="shared" si="1"/>
        <v>9.5</v>
      </c>
      <c r="J16">
        <f t="shared" si="0"/>
        <v>9</v>
      </c>
    </row>
    <row r="17" spans="1:10" ht="12.75">
      <c r="A17">
        <v>14</v>
      </c>
      <c r="B17" s="1" t="s">
        <v>22</v>
      </c>
      <c r="C17">
        <f>Tur1!N17</f>
        <v>26</v>
      </c>
      <c r="D17">
        <f>Tur2!N17</f>
        <v>18</v>
      </c>
      <c r="E17">
        <f>Tur3!N17</f>
        <v>25.5</v>
      </c>
      <c r="F17">
        <f>Tur4!N17</f>
        <v>26</v>
      </c>
      <c r="H17" s="4">
        <f t="shared" si="1"/>
        <v>23.875</v>
      </c>
      <c r="J17">
        <f t="shared" si="0"/>
        <v>28</v>
      </c>
    </row>
    <row r="18" spans="1:10" ht="12.75">
      <c r="A18">
        <v>15</v>
      </c>
      <c r="B18" s="1" t="s">
        <v>10</v>
      </c>
      <c r="C18">
        <f>Tur1!N18</f>
        <v>2</v>
      </c>
      <c r="D18">
        <f>Tur2!N18</f>
        <v>1</v>
      </c>
      <c r="E18">
        <f>Tur3!N18</f>
        <v>18.5</v>
      </c>
      <c r="F18">
        <f>Tur4!N18</f>
        <v>19.5</v>
      </c>
      <c r="H18" s="4">
        <f t="shared" si="1"/>
        <v>10.25</v>
      </c>
      <c r="J18">
        <f t="shared" si="0"/>
        <v>11</v>
      </c>
    </row>
    <row r="19" spans="1:10" ht="12.75">
      <c r="A19">
        <v>17</v>
      </c>
      <c r="B19" s="1" t="s">
        <v>11</v>
      </c>
      <c r="C19">
        <f>Tur1!N19</f>
        <v>14</v>
      </c>
      <c r="D19">
        <f>Tur2!N19</f>
        <v>11</v>
      </c>
      <c r="E19">
        <f>Tur3!N19</f>
        <v>13</v>
      </c>
      <c r="F19">
        <f>Tur4!N19</f>
        <v>8.5</v>
      </c>
      <c r="H19" s="4">
        <f t="shared" si="1"/>
        <v>11.625</v>
      </c>
      <c r="J19">
        <f t="shared" si="0"/>
        <v>14</v>
      </c>
    </row>
    <row r="20" spans="1:10" ht="12.75">
      <c r="A20">
        <v>18</v>
      </c>
      <c r="B20" s="1" t="s">
        <v>12</v>
      </c>
      <c r="C20">
        <f>Tur1!N20</f>
        <v>14</v>
      </c>
      <c r="D20">
        <f>Tur2!N20</f>
        <v>11</v>
      </c>
      <c r="E20">
        <f>Tur3!N20</f>
        <v>22.5</v>
      </c>
      <c r="F20">
        <f>Tur4!N20</f>
        <v>19.5</v>
      </c>
      <c r="H20" s="4">
        <f t="shared" si="1"/>
        <v>16.75</v>
      </c>
      <c r="J20">
        <f t="shared" si="0"/>
        <v>17</v>
      </c>
    </row>
    <row r="21" spans="1:10" ht="12.75">
      <c r="A21">
        <v>19</v>
      </c>
      <c r="B21" s="1" t="s">
        <v>13</v>
      </c>
      <c r="C21">
        <f>Tur1!N21</f>
        <v>23.5</v>
      </c>
      <c r="D21">
        <f>Tur2!N21</f>
        <v>18</v>
      </c>
      <c r="E21">
        <f>Tur3!N21</f>
        <v>13</v>
      </c>
      <c r="F21">
        <f>Tur4!N21</f>
        <v>27.5</v>
      </c>
      <c r="H21" s="4">
        <f t="shared" si="1"/>
        <v>20.5</v>
      </c>
      <c r="J21">
        <f t="shared" si="0"/>
        <v>24</v>
      </c>
    </row>
    <row r="22" spans="1:10" ht="12.75">
      <c r="A22">
        <v>20</v>
      </c>
      <c r="B22" s="1" t="s">
        <v>27</v>
      </c>
      <c r="C22">
        <f>Tur1!N22</f>
        <v>19.5</v>
      </c>
      <c r="D22">
        <f>Tur2!N22</f>
        <v>2.5</v>
      </c>
      <c r="E22">
        <f>Tur3!N22</f>
        <v>8</v>
      </c>
      <c r="F22">
        <f>Tur4!N22</f>
        <v>4</v>
      </c>
      <c r="H22" s="4">
        <f t="shared" si="1"/>
        <v>8.5</v>
      </c>
      <c r="J22">
        <f t="shared" si="0"/>
        <v>7</v>
      </c>
    </row>
    <row r="23" spans="1:10" ht="12.75">
      <c r="A23">
        <v>21</v>
      </c>
      <c r="B23" s="1" t="s">
        <v>14</v>
      </c>
      <c r="C23">
        <f>Tur1!N23</f>
        <v>14</v>
      </c>
      <c r="D23">
        <f>Tur2!N23</f>
        <v>5.5</v>
      </c>
      <c r="E23">
        <f>Tur3!N23</f>
        <v>4.5</v>
      </c>
      <c r="F23">
        <f>Tur4!N23</f>
        <v>8.5</v>
      </c>
      <c r="H23" s="4">
        <f t="shared" si="1"/>
        <v>8.125</v>
      </c>
      <c r="J23">
        <f t="shared" si="0"/>
        <v>6</v>
      </c>
    </row>
    <row r="24" spans="1:10" ht="12.75">
      <c r="A24">
        <v>22</v>
      </c>
      <c r="B24" s="1" t="s">
        <v>23</v>
      </c>
      <c r="C24">
        <f>Tur1!N24</f>
        <v>23.5</v>
      </c>
      <c r="D24">
        <f>Tur2!N24</f>
        <v>24.5</v>
      </c>
      <c r="E24">
        <f>Tur3!N24</f>
        <v>13</v>
      </c>
      <c r="F24">
        <f>Tur4!N24</f>
        <v>19.5</v>
      </c>
      <c r="H24" s="4">
        <f t="shared" si="1"/>
        <v>20.125</v>
      </c>
      <c r="J24">
        <f t="shared" si="0"/>
        <v>22</v>
      </c>
    </row>
    <row r="25" spans="1:10" ht="12.75">
      <c r="A25">
        <v>23</v>
      </c>
      <c r="B25" s="1" t="s">
        <v>24</v>
      </c>
      <c r="C25">
        <f>Tur1!N25</f>
        <v>9.5</v>
      </c>
      <c r="D25">
        <f>Tur2!N25</f>
        <v>24.5</v>
      </c>
      <c r="E25">
        <f>Tur3!N25</f>
        <v>22.5</v>
      </c>
      <c r="F25">
        <f>Tur4!N25</f>
        <v>19.5</v>
      </c>
      <c r="H25" s="4">
        <f t="shared" si="1"/>
        <v>19</v>
      </c>
      <c r="J25">
        <f t="shared" si="0"/>
        <v>20</v>
      </c>
    </row>
    <row r="26" spans="1:10" ht="12.75">
      <c r="A26">
        <v>24</v>
      </c>
      <c r="B26" s="1" t="s">
        <v>15</v>
      </c>
      <c r="C26">
        <f>Tur1!N26</f>
        <v>6.5</v>
      </c>
      <c r="D26">
        <f>Tur2!N26</f>
        <v>5.5</v>
      </c>
      <c r="E26">
        <f>Tur3!N26</f>
        <v>13</v>
      </c>
      <c r="F26">
        <f>Tur4!N26</f>
        <v>4</v>
      </c>
      <c r="H26" s="4">
        <f t="shared" si="1"/>
        <v>7.25</v>
      </c>
      <c r="J26">
        <f t="shared" si="0"/>
        <v>5</v>
      </c>
    </row>
    <row r="27" spans="1:10" ht="12.75">
      <c r="A27">
        <v>25</v>
      </c>
      <c r="B27" s="1" t="s">
        <v>25</v>
      </c>
      <c r="C27">
        <f>Tur1!N27</f>
        <v>9.5</v>
      </c>
      <c r="D27">
        <f>Tur2!N27</f>
        <v>18</v>
      </c>
      <c r="E27">
        <f>Tur3!N27</f>
        <v>4.5</v>
      </c>
      <c r="F27">
        <f>Tur4!N27</f>
        <v>7</v>
      </c>
      <c r="H27" s="4">
        <f t="shared" si="1"/>
        <v>9.75</v>
      </c>
      <c r="J27">
        <f t="shared" si="0"/>
        <v>10</v>
      </c>
    </row>
    <row r="28" spans="1:10" ht="12.75">
      <c r="A28">
        <v>26</v>
      </c>
      <c r="B28" s="1" t="s">
        <v>26</v>
      </c>
      <c r="C28">
        <f>Tur1!N28</f>
        <v>2</v>
      </c>
      <c r="D28">
        <f>Tur2!N28</f>
        <v>5.5</v>
      </c>
      <c r="E28">
        <f>Tur3!N28</f>
        <v>4.5</v>
      </c>
      <c r="F28">
        <f>Tur4!N28</f>
        <v>4</v>
      </c>
      <c r="H28" s="4">
        <f t="shared" si="1"/>
        <v>4</v>
      </c>
      <c r="J28">
        <f t="shared" si="0"/>
        <v>2</v>
      </c>
    </row>
    <row r="29" spans="1:10" ht="12.75">
      <c r="A29">
        <v>27</v>
      </c>
      <c r="B29" s="1" t="s">
        <v>16</v>
      </c>
      <c r="C29">
        <f>Tur1!N29</f>
        <v>14</v>
      </c>
      <c r="D29">
        <f>Tur2!N29</f>
        <v>24.5</v>
      </c>
      <c r="E29">
        <f>Tur3!N29</f>
        <v>18.5</v>
      </c>
      <c r="F29">
        <f>Tur4!N29</f>
        <v>24.5</v>
      </c>
      <c r="H29" s="4">
        <f t="shared" si="1"/>
        <v>20.375</v>
      </c>
      <c r="J29">
        <f t="shared" si="0"/>
        <v>23</v>
      </c>
    </row>
    <row r="30" spans="1:10" ht="12.75">
      <c r="A30">
        <v>28</v>
      </c>
      <c r="B30" s="1" t="s">
        <v>17</v>
      </c>
      <c r="C30">
        <f>Tur1!N30</f>
        <v>26</v>
      </c>
      <c r="D30">
        <f>Tur2!N30</f>
        <v>24.5</v>
      </c>
      <c r="E30">
        <f>Tur3!N30</f>
        <v>25.5</v>
      </c>
      <c r="F30">
        <f>Tur4!N30</f>
        <v>12.5</v>
      </c>
      <c r="H30" s="4">
        <f t="shared" si="1"/>
        <v>22.125</v>
      </c>
      <c r="J30">
        <f t="shared" si="0"/>
        <v>27</v>
      </c>
    </row>
  </sheetData>
  <printOptions/>
  <pageMargins left="0.75" right="0.75" top="1" bottom="1" header="0.5" footer="0.5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Murashkovsky</dc:creator>
  <cp:keywords/>
  <dc:description/>
  <cp:lastModifiedBy>slava</cp:lastModifiedBy>
  <cp:lastPrinted>2005-01-08T13:59:14Z</cp:lastPrinted>
  <dcterms:created xsi:type="dcterms:W3CDTF">2005-01-08T09:05:12Z</dcterms:created>
  <dcterms:modified xsi:type="dcterms:W3CDTF">2005-01-10T14:19:42Z</dcterms:modified>
  <cp:category/>
  <cp:version/>
  <cp:contentType/>
  <cp:contentStatus/>
</cp:coreProperties>
</file>